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M85" i="4" l="1"/>
  <c r="L85" i="4"/>
  <c r="M84" i="4"/>
  <c r="L84" i="4"/>
  <c r="M83" i="4"/>
  <c r="L83" i="4"/>
  <c r="M82" i="4"/>
  <c r="L82" i="4"/>
  <c r="M81" i="4"/>
  <c r="L81" i="4"/>
  <c r="M80" i="4"/>
  <c r="L80" i="4"/>
  <c r="M79" i="4"/>
  <c r="L79" i="4"/>
  <c r="M78" i="4"/>
  <c r="L78" i="4"/>
  <c r="M77" i="4"/>
  <c r="L77" i="4"/>
  <c r="M76" i="4"/>
  <c r="L76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68" i="4"/>
  <c r="L68" i="4"/>
  <c r="M67" i="4"/>
  <c r="L67" i="4"/>
  <c r="M66" i="4"/>
  <c r="L66" i="4"/>
  <c r="M65" i="4"/>
  <c r="L65" i="4"/>
  <c r="M64" i="4"/>
  <c r="L64" i="4"/>
  <c r="M63" i="4"/>
  <c r="L63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L7" i="2"/>
  <c r="K7" i="2"/>
  <c r="M8" i="1"/>
  <c r="M9" i="1"/>
  <c r="M10" i="1"/>
  <c r="M11" i="1"/>
  <c r="M12" i="1"/>
  <c r="M13" i="1"/>
  <c r="M14" i="1"/>
  <c r="M15" i="1"/>
  <c r="M16" i="1"/>
  <c r="M17" i="1"/>
  <c r="M18" i="1"/>
  <c r="M19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19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<sst xmlns="http://schemas.openxmlformats.org/spreadsheetml/2006/main" count="673" uniqueCount="137">
  <si>
    <t>Descriptive Statistics</t>
  </si>
  <si>
    <t>Mean</t>
  </si>
  <si>
    <t>Missing N</t>
  </si>
  <si>
    <t xml:space="preserve"> </t>
  </si>
  <si>
    <t xml:space="preserve">a. For each variable, missing values are replaced with the variable mean.
</t>
  </si>
  <si>
    <t xml:space="preserve">Urban </t>
  </si>
  <si>
    <t>Component</t>
  </si>
  <si>
    <t>Component Score Coefficient Matrix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</si>
  <si>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</si>
  <si>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</si>
  <si>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</si>
  <si>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</si>
  <si>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</si>
  <si>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</si>
  <si>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</si>
  <si>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</si>
  <si>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</si>
  <si>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</si>
  <si>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</si>
  <si>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</si>
  <si>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</si>
  <si>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</si>
  <si>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Minimum</t>
  </si>
  <si>
    <t>Maximum</t>
  </si>
  <si>
    <t>Percentiles</t>
  </si>
  <si>
    <t>Report</t>
  </si>
  <si>
    <t>Total</t>
  </si>
  <si>
    <t xml:space="preserve">histrogram </t>
  </si>
  <si>
    <t xml:space="preserve">Mean </t>
  </si>
  <si>
    <t>NFAC1_1  Percentile Group of FAC1_1</t>
  </si>
  <si>
    <t>hv206  Has electricity</t>
  </si>
  <si>
    <t>hv207  Has radio</t>
  </si>
  <si>
    <t>hv208  Has television</t>
  </si>
  <si>
    <t>hv209  Has refrigerator</t>
  </si>
  <si>
    <t>hv210  Has bicycle</t>
  </si>
  <si>
    <t>hv211  Has motorcycle/scooter</t>
  </si>
  <si>
    <t>hv212  Has car/truck</t>
  </si>
  <si>
    <t>hv221  Has telephone</t>
  </si>
  <si>
    <t>hv243a  Has a mobile telephone</t>
  </si>
  <si>
    <t>hv243b  Has a watch</t>
  </si>
  <si>
    <t>hv243c  Has an animal-drawn cart</t>
  </si>
  <si>
    <t>hv247  Owns a bank account</t>
  </si>
  <si>
    <t>sh119c  Own Color television</t>
  </si>
  <si>
    <t>sh119d  Own Black and white television</t>
  </si>
  <si>
    <t>sh119e  Own Video/DVD</t>
  </si>
  <si>
    <t>sh119h  Own Personal home computer</t>
  </si>
  <si>
    <t>sh119i  Own Sewing machine</t>
  </si>
  <si>
    <t>sh119j  Own Electric fan</t>
  </si>
  <si>
    <t>sh119k  Own Air condition</t>
  </si>
  <si>
    <t>sh120  See satellite's programs /Have satellite</t>
  </si>
  <si>
    <t>sh122b  Own Freezer</t>
  </si>
  <si>
    <t>sh122c  Own Water heater</t>
  </si>
  <si>
    <t>sh122d  Own Dishwasher</t>
  </si>
  <si>
    <t>sh122e  Own Automatic washing machine</t>
  </si>
  <si>
    <t>sh122f  Own Non automatic washing machine</t>
  </si>
  <si>
    <t>sh122g  Own Bed</t>
  </si>
  <si>
    <t>sh122h  Own Sofa</t>
  </si>
  <si>
    <t>sh122i  Own Green lamp without cover</t>
  </si>
  <si>
    <t>sh122j  Own Table</t>
  </si>
  <si>
    <t>sh122k  Own Tablia</t>
  </si>
  <si>
    <t>sh122l  Own Chair</t>
  </si>
  <si>
    <t>sh122m  Own Kola/Zeer</t>
  </si>
  <si>
    <t>memroom  Number of members per room</t>
  </si>
  <si>
    <t>h2oires  Piped into dwelling</t>
  </si>
  <si>
    <t>h2oyrdr  Piped into yard/plot</t>
  </si>
  <si>
    <t>h2opub  Public tap/standpipe</t>
  </si>
  <si>
    <t>h2otube  Tube well/Borehole</t>
  </si>
  <si>
    <t>h2pbwell  Protected well</t>
  </si>
  <si>
    <t>h2powell  Unprotected well</t>
  </si>
  <si>
    <t>h2pspng  Protected spring</t>
  </si>
  <si>
    <t>h2uspng  Unprotected spring</t>
  </si>
  <si>
    <t>h2osurf  Surface water-river, lake, etc.</t>
  </si>
  <si>
    <t>h2otrk  Tanker truck</t>
  </si>
  <si>
    <t>h2ocrt  Cart with small tank</t>
  </si>
  <si>
    <t>h2obtl  Bottled water</t>
  </si>
  <si>
    <t>h2ooth  Other water source</t>
  </si>
  <si>
    <t>flush1  Modern flush toilet</t>
  </si>
  <si>
    <t>flush2  Traditional tank flush toilet</t>
  </si>
  <si>
    <t>flush3  Traditional bucket flush toilet</t>
  </si>
  <si>
    <t>latvip  Ventilated Improved Pit latrine</t>
  </si>
  <si>
    <t>latbush  No facility/bush/field</t>
  </si>
  <si>
    <t>latpail  Bucket toilet</t>
  </si>
  <si>
    <t>latoth  Other type toilet/latrine</t>
  </si>
  <si>
    <t>flush1s  Shared Modern flush toilet</t>
  </si>
  <si>
    <t>flush2s  Shared traditional tank flush toilet</t>
  </si>
  <si>
    <t>flush3s  Shared traditional bucket flush toilet</t>
  </si>
  <si>
    <t>latvips  Shared VIP latrine</t>
  </si>
  <si>
    <t>latoths  Shared composting/bucket/hanging/other toilet</t>
  </si>
  <si>
    <t>dirtfloo  Dirt or dung floor</t>
  </si>
  <si>
    <t>woodfloo  Rudimentary wood plank floor</t>
  </si>
  <si>
    <t>prqfloo  Parquet, polished wood floor</t>
  </si>
  <si>
    <t>vinfloo  Vinyl, asphalt strip floor</t>
  </si>
  <si>
    <t>tilefloo  Ceramic tile floor</t>
  </si>
  <si>
    <t>ctilfloo  Cement tile floor</t>
  </si>
  <si>
    <t>cemtfloo  Cement floor</t>
  </si>
  <si>
    <t>rugfloo  Carpeted floor</t>
  </si>
  <si>
    <t>othfloo  Other type of flooring</t>
  </si>
  <si>
    <t>garbcol  Garbage collected from home</t>
  </si>
  <si>
    <t>garbcon  Garbage collected from street container</t>
  </si>
  <si>
    <t>garbst  Garbage dumped into street/emply plot</t>
  </si>
  <si>
    <t>garbwat  Garbage dumped into canal/drainage</t>
  </si>
  <si>
    <t>garbfeed  Garbage fed to animals</t>
  </si>
  <si>
    <t>garboth  Other garbage disposal</t>
  </si>
  <si>
    <t>aptown  Lives in owned or jointly owned apartement</t>
  </si>
  <si>
    <t>aptrent  Lives in rented or other apartement</t>
  </si>
  <si>
    <t>hseown  Lives in owned or jointly owned free standing house</t>
  </si>
  <si>
    <t>hserent  Lives in rented or other free standing house</t>
  </si>
  <si>
    <t>othdwel  Lives in other type of dwelling</t>
  </si>
  <si>
    <t>garbbrn  Garbage is burned</t>
  </si>
  <si>
    <t xml:space="preserve">Combined Score= -.522 + .790 * Rural Score </t>
  </si>
  <si>
    <t>Combined Score= .597 + .848 * Urban Score</t>
  </si>
  <si>
    <t xml:space="preserve">FAC1_1  REGR factor score   1 for analysis 1 </t>
  </si>
  <si>
    <t>Std. Error of Mean</t>
  </si>
  <si>
    <t>Skewness</t>
  </si>
  <si>
    <t>Std. Error of Skewness</t>
  </si>
  <si>
    <t>Kurtosis</t>
  </si>
  <si>
    <t>Std. Error of Kurtosis</t>
  </si>
  <si>
    <t>Std. Deviation(a)</t>
  </si>
  <si>
    <t>Analysis N(a)</t>
  </si>
  <si>
    <t>hv244  Own land usable for agriculture</t>
  </si>
  <si>
    <t>hv246  Livestock, herds or farm animals</t>
  </si>
  <si>
    <t>hv246a  Cattle own</t>
  </si>
  <si>
    <t>hv246b  Cows, bulls own</t>
  </si>
  <si>
    <t>hv246c  Horses, donkeys, mules own</t>
  </si>
  <si>
    <t>hv246d  Goats own</t>
  </si>
  <si>
    <t>hv246e  Sheep own</t>
  </si>
  <si>
    <t>hv246f  Chickens own</t>
  </si>
  <si>
    <t>hv246g  Geese own</t>
  </si>
  <si>
    <t>hv246h  Ducks own</t>
  </si>
  <si>
    <t>hv246i  Pigeons own</t>
  </si>
  <si>
    <t>hv246j  Quail own</t>
  </si>
  <si>
    <t>hv246k  Turkey own</t>
  </si>
  <si>
    <t>sh128  Area of land (in feddan.kirate final 2 digits)</t>
  </si>
  <si>
    <t>Extraction Method: Principal Component Analysis. _x000D_ Component Scores.</t>
  </si>
  <si>
    <t>a. For each variable, missing values are replaced with the variable mean.</t>
  </si>
  <si>
    <t>Common</t>
  </si>
  <si>
    <t>For each variable, missing values are replaced with the variable mean.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</si>
</sst>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0.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36">
    <xf numFmtId="0" fontId="0" fillId="0" borderId="0" xfId="0"/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0" fontId="2" fillId="0" borderId="0" xfId="1"/>
    <xf numFmtId="0" fontId="1" fillId="0" borderId="15" xfId="0" applyFont="1" applyBorder="1" applyAlignment="1">
      <alignment horizontal="center"/>
    </xf>
    <xf numFmtId="0" fontId="4" fillId="0" borderId="3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5" xfId="2" applyFont="1" applyBorder="1" applyAlignment="1">
      <alignment horizontal="left" vertical="top" wrapText="1"/>
    </xf>
    <xf numFmtId="166" fontId="4" fillId="0" borderId="7" xfId="2" applyNumberFormat="1" applyFont="1" applyBorder="1" applyAlignment="1">
      <alignment horizontal="right" vertical="top"/>
    </xf>
    <xf numFmtId="166" fontId="4" fillId="0" borderId="8" xfId="2" applyNumberFormat="1" applyFont="1" applyBorder="1" applyAlignment="1">
      <alignment horizontal="right" vertical="top"/>
    </xf>
    <xf numFmtId="0" fontId="4" fillId="0" borderId="9" xfId="2" applyFont="1" applyBorder="1" applyAlignment="1">
      <alignment horizontal="left" vertical="top" wrapText="1"/>
    </xf>
    <xf numFmtId="166" fontId="4" fillId="0" borderId="11" xfId="2" applyNumberFormat="1" applyFont="1" applyBorder="1" applyAlignment="1">
      <alignment horizontal="right" vertical="top"/>
    </xf>
    <xf numFmtId="166" fontId="4" fillId="0" borderId="12" xfId="2" applyNumberFormat="1" applyFont="1" applyBorder="1" applyAlignment="1">
      <alignment horizontal="right" vertical="top"/>
    </xf>
    <xf numFmtId="0" fontId="4" fillId="0" borderId="16" xfId="3" applyFont="1" applyBorder="1" applyAlignment="1">
      <alignment horizontal="center" wrapText="1"/>
    </xf>
    <xf numFmtId="0" fontId="4" fillId="0" borderId="17" xfId="3" applyFont="1" applyBorder="1" applyAlignment="1">
      <alignment horizontal="center" wrapText="1"/>
    </xf>
    <xf numFmtId="0" fontId="4" fillId="0" borderId="19" xfId="3" applyFont="1" applyBorder="1" applyAlignment="1">
      <alignment horizontal="center" wrapText="1"/>
    </xf>
    <xf numFmtId="0" fontId="4" fillId="0" borderId="5" xfId="3" applyFont="1" applyBorder="1" applyAlignment="1">
      <alignment horizontal="left" vertical="top" wrapText="1"/>
    </xf>
    <xf numFmtId="164" fontId="4" fillId="0" borderId="6" xfId="3" applyNumberFormat="1" applyFont="1" applyBorder="1" applyAlignment="1">
      <alignment horizontal="right" vertical="top"/>
    </xf>
    <xf numFmtId="164" fontId="4" fillId="0" borderId="7" xfId="3" applyNumberFormat="1" applyFont="1" applyBorder="1" applyAlignment="1">
      <alignment horizontal="right" vertical="top"/>
    </xf>
    <xf numFmtId="164" fontId="4" fillId="0" borderId="8" xfId="3" applyNumberFormat="1" applyFont="1" applyBorder="1" applyAlignment="1">
      <alignment horizontal="right" vertical="top"/>
    </xf>
    <xf numFmtId="164" fontId="4" fillId="0" borderId="10" xfId="3" applyNumberFormat="1" applyFont="1" applyBorder="1" applyAlignment="1">
      <alignment horizontal="right" vertical="top"/>
    </xf>
    <xf numFmtId="164" fontId="4" fillId="0" borderId="11" xfId="3" applyNumberFormat="1" applyFont="1" applyBorder="1" applyAlignment="1">
      <alignment horizontal="right" vertical="top"/>
    </xf>
    <xf numFmtId="164" fontId="4" fillId="0" borderId="12" xfId="3" applyNumberFormat="1" applyFont="1" applyBorder="1" applyAlignment="1">
      <alignment horizontal="right" vertical="top"/>
    </xf>
    <xf numFmtId="167" fontId="4" fillId="0" borderId="10" xfId="3" applyNumberFormat="1" applyFont="1" applyBorder="1" applyAlignment="1">
      <alignment horizontal="right" vertical="top"/>
    </xf>
    <xf numFmtId="167" fontId="4" fillId="0" borderId="11" xfId="3" applyNumberFormat="1" applyFont="1" applyBorder="1" applyAlignment="1">
      <alignment horizontal="right" vertical="top"/>
    </xf>
    <xf numFmtId="167" fontId="4" fillId="0" borderId="12" xfId="3" applyNumberFormat="1" applyFont="1" applyBorder="1" applyAlignment="1">
      <alignment horizontal="right" vertical="top"/>
    </xf>
    <xf numFmtId="0" fontId="0" fillId="0" borderId="0" xfId="0" applyBorder="1"/>
    <xf numFmtId="164" fontId="4" fillId="0" borderId="0" xfId="3" applyNumberFormat="1" applyFont="1" applyBorder="1" applyAlignment="1">
      <alignment horizontal="right" vertical="top"/>
    </xf>
    <xf numFmtId="0" fontId="3" fillId="0" borderId="0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left" vertical="top" wrapText="1"/>
    </xf>
    <xf numFmtId="0" fontId="2" fillId="0" borderId="1" xfId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/>
    </xf>
    <xf numFmtId="0" fontId="4" fillId="0" borderId="0" xfId="2" applyFont="1" applyBorder="1" applyAlignment="1">
      <alignment horizontal="left" vertical="top"/>
    </xf>
    <xf numFmtId="0" fontId="2" fillId="0" borderId="1" xfId="2" applyBorder="1" applyAlignment="1">
      <alignment horizontal="center" vertical="center" wrapText="1"/>
    </xf>
    <xf numFmtId="0" fontId="2" fillId="0" borderId="0" xfId="3" applyFont="1" applyBorder="1" applyAlignment="1">
      <alignment vertical="center"/>
    </xf>
    <xf numFmtId="0" fontId="4" fillId="0" borderId="0" xfId="3" applyFont="1" applyBorder="1" applyAlignment="1">
      <alignment vertical="top" wrapText="1"/>
    </xf>
    <xf numFmtId="0" fontId="4" fillId="0" borderId="0" xfId="3" applyFont="1" applyBorder="1" applyAlignment="1">
      <alignment horizontal="left" vertical="top" wrapText="1"/>
    </xf>
    <xf numFmtId="169" fontId="4" fillId="0" borderId="0" xfId="3" applyNumberFormat="1" applyFont="1" applyBorder="1" applyAlignment="1">
      <alignment horizontal="right" vertical="top"/>
    </xf>
    <xf numFmtId="0" fontId="2" fillId="0" borderId="21" xfId="3" applyFont="1" applyBorder="1" applyAlignment="1">
      <alignment vertical="center"/>
    </xf>
    <xf numFmtId="0" fontId="4" fillId="0" borderId="21" xfId="3" applyFont="1" applyBorder="1" applyAlignment="1">
      <alignment vertical="top" wrapText="1"/>
    </xf>
    <xf numFmtId="0" fontId="4" fillId="0" borderId="18" xfId="3" applyFont="1" applyBorder="1" applyAlignment="1">
      <alignment horizontal="left" wrapText="1"/>
    </xf>
    <xf numFmtId="0" fontId="4" fillId="0" borderId="24" xfId="3" applyFont="1" applyBorder="1" applyAlignment="1">
      <alignment horizontal="center" wrapText="1"/>
    </xf>
    <xf numFmtId="0" fontId="4" fillId="0" borderId="25" xfId="3" applyFont="1" applyBorder="1" applyAlignment="1">
      <alignment horizontal="center" wrapText="1"/>
    </xf>
    <xf numFmtId="0" fontId="4" fillId="0" borderId="26" xfId="3" applyFont="1" applyBorder="1" applyAlignment="1">
      <alignment horizontal="center" wrapText="1"/>
    </xf>
    <xf numFmtId="0" fontId="0" fillId="0" borderId="0" xfId="0" applyAlignment="1">
      <alignment horizontal="left"/>
    </xf>
    <xf numFmtId="0" fontId="3" fillId="0" borderId="0" xfId="3" applyFont="1" applyBorder="1" applyAlignment="1">
      <alignment horizontal="left" vertical="center" wrapText="1"/>
    </xf>
    <xf numFmtId="0" fontId="2" fillId="0" borderId="5" xfId="3" applyBorder="1" applyAlignment="1">
      <alignment horizontal="left" vertical="center" wrapText="1"/>
    </xf>
    <xf numFmtId="0" fontId="2" fillId="0" borderId="13" xfId="3" applyBorder="1" applyAlignment="1">
      <alignment horizontal="left" vertical="center" wrapText="1"/>
    </xf>
    <xf numFmtId="167" fontId="4" fillId="0" borderId="0" xfId="3" applyNumberFormat="1" applyFont="1" applyBorder="1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27" xfId="3" applyFont="1" applyBorder="1" applyAlignment="1">
      <alignment horizontal="left" vertical="top" wrapText="1"/>
    </xf>
    <xf numFmtId="167" fontId="4" fillId="0" borderId="28" xfId="3" applyNumberFormat="1" applyFont="1" applyBorder="1" applyAlignment="1">
      <alignment horizontal="right" vertical="top"/>
    </xf>
    <xf numFmtId="167" fontId="4" fillId="0" borderId="29" xfId="3" applyNumberFormat="1" applyFont="1" applyBorder="1" applyAlignment="1">
      <alignment horizontal="right" vertical="top"/>
    </xf>
    <xf numFmtId="167" fontId="4" fillId="0" borderId="30" xfId="3" applyNumberFormat="1" applyFont="1" applyBorder="1" applyAlignment="1">
      <alignment horizontal="right" vertical="top"/>
    </xf>
    <xf numFmtId="0" fontId="3" fillId="0" borderId="0" xfId="3" applyFont="1" applyBorder="1" applyAlignment="1">
      <alignment vertical="center" wrapText="1"/>
    </xf>
    <xf numFmtId="0" fontId="4" fillId="0" borderId="0" xfId="3" applyFont="1" applyBorder="1" applyAlignment="1">
      <alignment wrapText="1"/>
    </xf>
    <xf numFmtId="0" fontId="4" fillId="0" borderId="0" xfId="3" applyFont="1" applyBorder="1" applyAlignment="1">
      <alignment horizontal="center" wrapText="1"/>
    </xf>
    <xf numFmtId="165" fontId="4" fillId="0" borderId="0" xfId="3" applyNumberFormat="1" applyFont="1" applyBorder="1" applyAlignment="1">
      <alignment horizontal="right" vertical="top"/>
    </xf>
    <xf numFmtId="0" fontId="2" fillId="0" borderId="0" xfId="3" applyBorder="1" applyAlignment="1">
      <alignment horizontal="center" vertical="center"/>
    </xf>
    <xf numFmtId="0" fontId="4" fillId="0" borderId="0" xfId="3" applyFont="1" applyBorder="1" applyAlignment="1">
      <alignment vertical="top"/>
    </xf>
    <xf numFmtId="0" fontId="4" fillId="0" borderId="20" xfId="3" applyFont="1" applyBorder="1" applyAlignment="1">
      <alignment wrapText="1"/>
    </xf>
    <xf numFmtId="0" fontId="4" fillId="0" borderId="31" xfId="3" applyFont="1" applyBorder="1" applyAlignment="1">
      <alignment wrapText="1"/>
    </xf>
    <xf numFmtId="0" fontId="2" fillId="0" borderId="22" xfId="3" applyFont="1" applyBorder="1" applyAlignment="1">
      <alignment vertical="center"/>
    </xf>
    <xf numFmtId="0" fontId="4" fillId="0" borderId="23" xfId="3" applyFont="1" applyBorder="1" applyAlignment="1">
      <alignment horizontal="left" vertical="top" wrapText="1"/>
    </xf>
    <xf numFmtId="0" fontId="4" fillId="0" borderId="32" xfId="3" applyFont="1" applyBorder="1" applyAlignment="1">
      <alignment wrapText="1"/>
    </xf>
    <xf numFmtId="166" fontId="4" fillId="0" borderId="33" xfId="3" applyNumberFormat="1" applyFont="1" applyBorder="1" applyAlignment="1">
      <alignment horizontal="right" vertical="top"/>
    </xf>
    <xf numFmtId="169" fontId="4" fillId="0" borderId="33" xfId="3" applyNumberFormat="1" applyFont="1" applyBorder="1" applyAlignment="1">
      <alignment horizontal="right" vertical="top"/>
    </xf>
    <xf numFmtId="168" fontId="4" fillId="0" borderId="33" xfId="3" applyNumberFormat="1" applyFont="1" applyBorder="1" applyAlignment="1">
      <alignment horizontal="right" vertical="top"/>
    </xf>
    <xf numFmtId="170" fontId="4" fillId="0" borderId="33" xfId="3" applyNumberFormat="1" applyFont="1" applyBorder="1" applyAlignment="1">
      <alignment horizontal="right" vertical="top"/>
    </xf>
    <xf numFmtId="165" fontId="4" fillId="0" borderId="33" xfId="3" applyNumberFormat="1" applyFont="1" applyBorder="1" applyAlignment="1">
      <alignment horizontal="right" vertical="top"/>
    </xf>
    <xf numFmtId="169" fontId="4" fillId="0" borderId="34" xfId="3" applyNumberFormat="1" applyFont="1" applyBorder="1" applyAlignment="1">
      <alignment horizontal="right" vertical="top"/>
    </xf>
    <xf numFmtId="0" fontId="3" fillId="0" borderId="18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left" vertical="top" wrapText="1"/>
    </xf>
    <xf numFmtId="166" fontId="4" fillId="0" borderId="37" xfId="2" applyNumberFormat="1" applyFont="1" applyBorder="1" applyAlignment="1">
      <alignment horizontal="right" vertical="top"/>
    </xf>
    <xf numFmtId="166" fontId="4" fillId="0" borderId="38" xfId="2" applyNumberFormat="1" applyFont="1" applyBorder="1" applyAlignment="1">
      <alignment horizontal="right" vertical="top"/>
    </xf>
    <xf numFmtId="0" fontId="2" fillId="0" borderId="5" xfId="2" applyBorder="1" applyAlignment="1">
      <alignment horizontal="center" vertical="center" wrapText="1"/>
    </xf>
    <xf numFmtId="0" fontId="2" fillId="0" borderId="13" xfId="2" applyBorder="1" applyAlignment="1">
      <alignment horizontal="center" vertical="center" wrapText="1"/>
    </xf>
    <xf numFmtId="0" fontId="0" fillId="0" borderId="39" xfId="0" applyBorder="1"/>
    <xf numFmtId="0" fontId="3" fillId="0" borderId="18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left" vertical="top" wrapText="1"/>
    </xf>
    <xf numFmtId="166" fontId="4" fillId="0" borderId="37" xfId="1" applyNumberFormat="1" applyFont="1" applyBorder="1" applyAlignment="1">
      <alignment horizontal="right" vertical="top"/>
    </xf>
    <xf numFmtId="166" fontId="4" fillId="0" borderId="38" xfId="1" applyNumberFormat="1" applyFont="1" applyBorder="1" applyAlignment="1">
      <alignment horizontal="right" vertical="top"/>
    </xf>
    <xf numFmtId="0" fontId="2" fillId="0" borderId="5" xfId="1" applyBorder="1" applyAlignment="1">
      <alignment horizontal="center" vertical="center" wrapText="1"/>
    </xf>
    <xf numFmtId="0" fontId="2" fillId="0" borderId="13" xfId="1" applyBorder="1" applyAlignment="1">
      <alignment horizontal="center" vertical="center" wrapText="1"/>
    </xf>
    <xf numFmtId="0" fontId="4" fillId="0" borderId="40" xfId="1" applyFont="1" applyBorder="1" applyAlignment="1">
      <alignment vertical="top"/>
    </xf>
    <xf numFmtId="0" fontId="2" fillId="0" borderId="40" xfId="1" applyFont="1" applyBorder="1" applyAlignment="1">
      <alignment vertical="center"/>
    </xf>
    <xf numFmtId="171" fontId="3" fillId="0" borderId="18" xfId="1" applyNumberFormat="1" applyFont="1" applyBorder="1" applyAlignment="1">
      <alignment horizontal="center" vertical="center" wrapText="1"/>
    </xf>
    <xf numFmtId="171" fontId="4" fillId="0" borderId="5" xfId="1" applyNumberFormat="1" applyFont="1" applyBorder="1" applyAlignment="1">
      <alignment horizontal="center" wrapText="1"/>
    </xf>
    <xf numFmtId="171" fontId="4" fillId="0" borderId="5" xfId="1" applyNumberFormat="1" applyFont="1" applyBorder="1" applyAlignment="1">
      <alignment horizontal="right" vertical="top"/>
    </xf>
    <xf numFmtId="171" fontId="4" fillId="0" borderId="9" xfId="1" applyNumberFormat="1" applyFont="1" applyBorder="1" applyAlignment="1">
      <alignment horizontal="right" vertical="top"/>
    </xf>
    <xf numFmtId="171" fontId="4" fillId="0" borderId="35" xfId="1" applyNumberFormat="1" applyFont="1" applyBorder="1" applyAlignment="1">
      <alignment horizontal="right" vertical="top"/>
    </xf>
    <xf numFmtId="171" fontId="4" fillId="0" borderId="0" xfId="1" applyNumberFormat="1" applyFont="1" applyBorder="1" applyAlignment="1">
      <alignment horizontal="left" vertical="top"/>
    </xf>
    <xf numFmtId="171" fontId="0" fillId="0" borderId="0" xfId="0" applyNumberFormat="1"/>
    <xf numFmtId="1" fontId="4" fillId="0" borderId="14" xfId="1" applyNumberFormat="1" applyFont="1" applyBorder="1" applyAlignment="1">
      <alignment horizontal="center" wrapText="1"/>
    </xf>
    <xf numFmtId="171" fontId="3" fillId="0" borderId="18" xfId="2" applyNumberFormat="1" applyFont="1" applyBorder="1" applyAlignment="1">
      <alignment horizontal="center" vertical="center" wrapText="1"/>
    </xf>
    <xf numFmtId="171" fontId="4" fillId="0" borderId="2" xfId="2" applyNumberFormat="1" applyFont="1" applyBorder="1" applyAlignment="1">
      <alignment horizontal="center" wrapText="1"/>
    </xf>
    <xf numFmtId="171" fontId="4" fillId="0" borderId="3" xfId="2" applyNumberFormat="1" applyFont="1" applyBorder="1" applyAlignment="1">
      <alignment horizontal="center" wrapText="1"/>
    </xf>
    <xf numFmtId="171" fontId="4" fillId="0" borderId="6" xfId="2" applyNumberFormat="1" applyFont="1" applyBorder="1" applyAlignment="1">
      <alignment horizontal="right" vertical="top"/>
    </xf>
    <xf numFmtId="171" fontId="4" fillId="0" borderId="7" xfId="2" applyNumberFormat="1" applyFont="1" applyBorder="1" applyAlignment="1">
      <alignment horizontal="right" vertical="top"/>
    </xf>
    <xf numFmtId="171" fontId="4" fillId="0" borderId="10" xfId="2" applyNumberFormat="1" applyFont="1" applyBorder="1" applyAlignment="1">
      <alignment horizontal="right" vertical="top"/>
    </xf>
    <xf numFmtId="171" fontId="4" fillId="0" borderId="11" xfId="2" applyNumberFormat="1" applyFont="1" applyBorder="1" applyAlignment="1">
      <alignment horizontal="right" vertical="top"/>
    </xf>
    <xf numFmtId="171" fontId="4" fillId="0" borderId="36" xfId="2" applyNumberFormat="1" applyFont="1" applyBorder="1" applyAlignment="1">
      <alignment horizontal="right" vertical="top"/>
    </xf>
    <xf numFmtId="171" fontId="4" fillId="0" borderId="37" xfId="2" applyNumberFormat="1" applyFont="1" applyBorder="1" applyAlignment="1">
      <alignment horizontal="right" vertical="top"/>
    </xf>
    <xf numFmtId="171" fontId="4" fillId="0" borderId="5" xfId="2" applyNumberFormat="1" applyFont="1" applyBorder="1" applyAlignment="1">
      <alignment horizontal="center" wrapText="1"/>
    </xf>
    <xf numFmtId="171" fontId="4" fillId="0" borderId="5" xfId="2" applyNumberFormat="1" applyFont="1" applyBorder="1" applyAlignment="1">
      <alignment horizontal="right" vertical="top"/>
    </xf>
    <xf numFmtId="171" fontId="4" fillId="0" borderId="9" xfId="2" applyNumberFormat="1" applyFont="1" applyBorder="1" applyAlignment="1">
      <alignment horizontal="right" vertical="top"/>
    </xf>
    <xf numFmtId="171" fontId="4" fillId="0" borderId="35" xfId="2" applyNumberFormat="1" applyFont="1" applyBorder="1" applyAlignment="1">
      <alignment horizontal="right" vertical="top"/>
    </xf>
    <xf numFmtId="171" fontId="4" fillId="0" borderId="0" xfId="2" applyNumberFormat="1" applyFont="1" applyBorder="1" applyAlignment="1">
      <alignment horizontal="left" vertical="top"/>
    </xf>
    <xf numFmtId="1" fontId="4" fillId="0" borderId="14" xfId="2" applyNumberFormat="1" applyFont="1" applyBorder="1" applyAlignment="1">
      <alignment horizontal="center" wrapText="1"/>
    </xf>
    <xf numFmtId="171" fontId="4" fillId="0" borderId="2" xfId="1" applyNumberFormat="1" applyFont="1" applyBorder="1" applyAlignment="1">
      <alignment horizontal="center" wrapText="1"/>
    </xf>
    <xf numFmtId="171" fontId="4" fillId="0" borderId="3" xfId="1" applyNumberFormat="1" applyFont="1" applyBorder="1" applyAlignment="1">
      <alignment horizontal="center" wrapText="1"/>
    </xf>
    <xf numFmtId="171" fontId="4" fillId="0" borderId="6" xfId="1" applyNumberFormat="1" applyFont="1" applyBorder="1" applyAlignment="1">
      <alignment horizontal="right" vertical="top"/>
    </xf>
    <xf numFmtId="171" fontId="4" fillId="0" borderId="7" xfId="1" applyNumberFormat="1" applyFont="1" applyBorder="1" applyAlignment="1">
      <alignment horizontal="right" vertical="top"/>
    </xf>
    <xf numFmtId="171" fontId="4" fillId="0" borderId="10" xfId="1" applyNumberFormat="1" applyFont="1" applyBorder="1" applyAlignment="1">
      <alignment horizontal="right" vertical="top"/>
    </xf>
    <xf numFmtId="171" fontId="4" fillId="0" borderId="11" xfId="1" applyNumberFormat="1" applyFont="1" applyBorder="1" applyAlignment="1">
      <alignment horizontal="right" vertical="top"/>
    </xf>
    <xf numFmtId="171" fontId="4" fillId="0" borderId="36" xfId="1" applyNumberFormat="1" applyFont="1" applyBorder="1" applyAlignment="1">
      <alignment horizontal="right" vertical="top"/>
    </xf>
    <xf numFmtId="171" fontId="4" fillId="0" borderId="37" xfId="1" applyNumberFormat="1" applyFont="1" applyBorder="1" applyAlignment="1">
      <alignment horizontal="right" vertical="top"/>
    </xf>
    <xf numFmtId="171" fontId="2" fillId="0" borderId="40" xfId="1" applyNumberFormat="1" applyFont="1" applyBorder="1" applyAlignment="1">
      <alignment vertical="center"/>
    </xf>
    <xf numFmtId="0" fontId="4" fillId="0" borderId="41" xfId="1" applyFont="1" applyBorder="1" applyAlignment="1">
      <alignment horizontal="left" vertical="top" wrapText="1"/>
    </xf>
    <xf numFmtId="171" fontId="4" fillId="0" borderId="43" xfId="1" applyNumberFormat="1" applyFont="1" applyBorder="1" applyAlignment="1">
      <alignment horizontal="right" vertical="top"/>
    </xf>
    <xf numFmtId="166" fontId="4" fillId="0" borderId="43" xfId="1" applyNumberFormat="1" applyFont="1" applyBorder="1" applyAlignment="1">
      <alignment horizontal="right" vertical="top"/>
    </xf>
    <xf numFmtId="166" fontId="4" fillId="0" borderId="44" xfId="1" applyNumberFormat="1" applyFont="1" applyBorder="1" applyAlignment="1">
      <alignment horizontal="right" vertical="top"/>
    </xf>
    <xf numFmtId="171" fontId="4" fillId="0" borderId="45" xfId="1" applyNumberFormat="1" applyFont="1" applyBorder="1" applyAlignment="1">
      <alignment horizontal="right" vertical="top"/>
    </xf>
    <xf numFmtId="171" fontId="4" fillId="0" borderId="42" xfId="1" applyNumberFormat="1" applyFont="1" applyBorder="1" applyAlignment="1">
      <alignment horizontal="left" vertical="top"/>
    </xf>
    <xf numFmtId="0" fontId="0" fillId="0" borderId="0" xfId="0" applyAlignment="1">
      <alignment horizontal="center"/>
    </xf>
    <xf numFmtId="0" fontId="3" fillId="0" borderId="18" xfId="1" applyFont="1" applyBorder="1" applyAlignment="1">
      <alignment horizontal="center" vertical="center" wrapText="1"/>
    </xf>
    <xf numFmtId="0" fontId="4" fillId="0" borderId="0" xfId="2" applyFont="1" applyBorder="1" applyAlignment="1">
      <alignment horizontal="left" vertical="top" wrapText="1"/>
    </xf>
    <xf numFmtId="0" fontId="2" fillId="0" borderId="0" xfId="2" applyFont="1" applyBorder="1" applyAlignment="1">
      <alignment horizontal="center" vertical="center"/>
    </xf>
    <xf numFmtId="0" fontId="3" fillId="0" borderId="0" xfId="3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</cellXfs>
  <cellStyles count="4">
    <cellStyle name="Normal" xfId="0" builtinId="0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51</xdr:row>
      <xdr:rowOff>0</xdr:rowOff>
    </xdr:from>
    <xdr:to>
      <xdr:col>8</xdr:col>
      <xdr:colOff>465981</xdr:colOff>
      <xdr:row>75</xdr:row>
      <xdr:rowOff>180381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706100"/>
          <a:ext cx="5952381" cy="475238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7</xdr:col>
      <xdr:colOff>170961</xdr:colOff>
      <xdr:row>22</xdr:row>
      <xdr:rowOff>161744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43075" y="3638550"/>
          <a:ext cx="3914286" cy="144761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7</xdr:col>
      <xdr:colOff>142390</xdr:colOff>
      <xdr:row>10</xdr:row>
      <xdr:rowOff>123649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43075" y="762000"/>
          <a:ext cx="3885715" cy="14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86"/>
  <sheetViews>
    <sheetView tabSelected="1" workbookViewId="0">
      <selection activeCell="H3" sqref="H3"/>
    </sheetView>
  </sheetViews>
  <sheetFormatPr defaultRowHeight="15" x14ac:dyDescent="0.25"/>
  <cols>
    <col min="2" max="2" width="30.7109375" customWidth="1"/>
    <col min="3" max="3" width="7.42578125" style="98" bestFit="1" customWidth="1"/>
    <col min="4" max="4" width="14" style="98" bestFit="1" customWidth="1"/>
    <col min="8" max="8" width="27.7109375" customWidth="1"/>
    <col min="9" max="9" width="10.28515625" style="98" bestFit="1" customWidth="1"/>
    <col min="12" max="12" width="12.7109375" bestFit="1" customWidth="1"/>
    <col min="13" max="13" width="15.28515625" bestFit="1" customWidth="1"/>
  </cols>
  <sheetData>
    <row r="4" spans="1:13" ht="26.25" customHeight="1" thickBot="1" x14ac:dyDescent="0.35">
      <c r="A4" t="s">
        <v>135</v>
      </c>
      <c r="H4" s="131" t="s">
        <v>7</v>
      </c>
      <c r="I4" s="131"/>
      <c r="J4" s="9"/>
    </row>
    <row r="5" spans="1:13" thickBot="1" x14ac:dyDescent="0.35">
      <c r="B5" s="131" t="s">
        <v>0</v>
      </c>
      <c r="C5" s="131"/>
      <c r="D5" s="131"/>
      <c r="E5" s="131"/>
      <c r="F5" s="131"/>
      <c r="H5" s="88" t="s">
        <v>3</v>
      </c>
      <c r="I5" s="93" t="s">
        <v>6</v>
      </c>
      <c r="J5" s="9"/>
      <c r="L5" s="130" t="s">
        <v>8</v>
      </c>
      <c r="M5" s="130"/>
    </row>
    <row r="6" spans="1:13" ht="15.75" customHeight="1" thickBot="1" x14ac:dyDescent="0.35">
      <c r="B6" s="36" t="s">
        <v>3</v>
      </c>
      <c r="C6" s="115" t="s">
        <v>1</v>
      </c>
      <c r="D6" s="116" t="s">
        <v>117</v>
      </c>
      <c r="E6" s="1" t="s">
        <v>118</v>
      </c>
      <c r="F6" s="2" t="s">
        <v>2</v>
      </c>
      <c r="H6" s="89"/>
      <c r="I6" s="99">
        <v>1</v>
      </c>
      <c r="J6" s="9"/>
      <c r="L6" s="10" t="s">
        <v>9</v>
      </c>
      <c r="M6" s="10" t="s">
        <v>10</v>
      </c>
    </row>
    <row r="7" spans="1:13" ht="14.45" x14ac:dyDescent="0.3">
      <c r="B7" s="3" t="s">
        <v>30</v>
      </c>
      <c r="C7" s="117">
        <v>0.99414803880219316</v>
      </c>
      <c r="D7" s="118">
        <v>7.6275962637324418E-2</v>
      </c>
      <c r="E7" s="4">
        <v>18968</v>
      </c>
      <c r="F7" s="5">
        <v>0</v>
      </c>
      <c r="H7" s="3" t="s">
        <v>30</v>
      </c>
      <c r="I7" s="94">
        <v>2.0985537842938953E-2</v>
      </c>
      <c r="J7" s="9"/>
      <c r="L7">
        <f>((1-C7)/D7)*I7</f>
        <v>1.6100295417562187E-3</v>
      </c>
      <c r="M7">
        <f>((0-C7)/D7)*I7</f>
        <v>-0.27351646008015273</v>
      </c>
    </row>
    <row r="8" spans="1:13" ht="14.45" x14ac:dyDescent="0.3">
      <c r="B8" s="6" t="s">
        <v>31</v>
      </c>
      <c r="C8" s="119">
        <v>0.71241037536904261</v>
      </c>
      <c r="D8" s="120">
        <v>0.45265067596471775</v>
      </c>
      <c r="E8" s="7">
        <v>18968</v>
      </c>
      <c r="F8" s="8">
        <v>0</v>
      </c>
      <c r="H8" s="6" t="s">
        <v>31</v>
      </c>
      <c r="I8" s="95">
        <v>5.3398981740092534E-2</v>
      </c>
      <c r="J8" s="9"/>
      <c r="L8">
        <f t="shared" ref="L8:L18" si="0">((1-C8)/D8)*I8</f>
        <v>3.3926809192494328E-2</v>
      </c>
      <c r="M8">
        <f t="shared" ref="M8:M71" si="1">((0-C8)/D8)*I8</f>
        <v>-8.4042708087658291E-2</v>
      </c>
    </row>
    <row r="9" spans="1:13" ht="14.45" x14ac:dyDescent="0.3">
      <c r="B9" s="6" t="s">
        <v>32</v>
      </c>
      <c r="C9" s="119">
        <v>0.94100590468156897</v>
      </c>
      <c r="D9" s="120">
        <v>0.23561986100075782</v>
      </c>
      <c r="E9" s="7">
        <v>18968</v>
      </c>
      <c r="F9" s="8">
        <v>0</v>
      </c>
      <c r="H9" s="6" t="s">
        <v>32</v>
      </c>
      <c r="I9" s="95">
        <v>4.2790619430972718E-2</v>
      </c>
      <c r="J9" s="9"/>
      <c r="L9">
        <f t="shared" si="0"/>
        <v>1.0713841654619225E-2</v>
      </c>
      <c r="M9">
        <f t="shared" si="1"/>
        <v>-0.17089487014593263</v>
      </c>
    </row>
    <row r="10" spans="1:13" ht="14.45" x14ac:dyDescent="0.3">
      <c r="B10" s="6" t="s">
        <v>33</v>
      </c>
      <c r="C10" s="119">
        <v>0.89819696330662169</v>
      </c>
      <c r="D10" s="120">
        <v>0.30239708889963168</v>
      </c>
      <c r="E10" s="7">
        <v>18968</v>
      </c>
      <c r="F10" s="8">
        <v>0</v>
      </c>
      <c r="H10" s="6" t="s">
        <v>33</v>
      </c>
      <c r="I10" s="95">
        <v>6.0749818152009902E-2</v>
      </c>
      <c r="J10" s="9"/>
      <c r="L10">
        <f t="shared" si="0"/>
        <v>2.0451638568841583E-2</v>
      </c>
      <c r="M10">
        <f t="shared" si="1"/>
        <v>-0.18044255116382915</v>
      </c>
    </row>
    <row r="11" spans="1:13" ht="14.45" x14ac:dyDescent="0.3">
      <c r="B11" s="6" t="s">
        <v>34</v>
      </c>
      <c r="C11" s="119">
        <v>0.10807676086039646</v>
      </c>
      <c r="D11" s="120">
        <v>0.3104855180718834</v>
      </c>
      <c r="E11" s="7">
        <v>18968</v>
      </c>
      <c r="F11" s="8">
        <v>0</v>
      </c>
      <c r="H11" s="6" t="s">
        <v>34</v>
      </c>
      <c r="I11" s="95">
        <v>-6.6953126958729193E-3</v>
      </c>
      <c r="J11" s="9"/>
      <c r="L11">
        <f t="shared" si="0"/>
        <v>-1.9233441301352162E-2</v>
      </c>
      <c r="M11">
        <f t="shared" si="1"/>
        <v>2.3305683099522361E-3</v>
      </c>
    </row>
    <row r="12" spans="1:13" ht="14.45" x14ac:dyDescent="0.3">
      <c r="B12" s="6" t="s">
        <v>35</v>
      </c>
      <c r="C12" s="119">
        <v>2.8996204133277099E-2</v>
      </c>
      <c r="D12" s="120">
        <v>0.16780020477286892</v>
      </c>
      <c r="E12" s="7">
        <v>18968</v>
      </c>
      <c r="F12" s="8">
        <v>0</v>
      </c>
      <c r="H12" s="6" t="s">
        <v>35</v>
      </c>
      <c r="I12" s="95">
        <v>2.8884675688581772E-3</v>
      </c>
      <c r="J12" s="9"/>
      <c r="L12">
        <f t="shared" si="0"/>
        <v>1.6714598038754601E-2</v>
      </c>
      <c r="M12">
        <f t="shared" si="1"/>
        <v>-4.9913285488734007E-4</v>
      </c>
    </row>
    <row r="13" spans="1:13" ht="14.45" x14ac:dyDescent="0.3">
      <c r="B13" s="6" t="s">
        <v>36</v>
      </c>
      <c r="C13" s="119">
        <v>7.4388443694643605E-2</v>
      </c>
      <c r="D13" s="120">
        <v>0.26240890492034907</v>
      </c>
      <c r="E13" s="7">
        <v>18968</v>
      </c>
      <c r="F13" s="8">
        <v>0</v>
      </c>
      <c r="H13" s="6" t="s">
        <v>36</v>
      </c>
      <c r="I13" s="95">
        <v>4.7808007781019971E-2</v>
      </c>
      <c r="J13" s="9"/>
      <c r="L13">
        <f t="shared" si="0"/>
        <v>0.16863621491610781</v>
      </c>
      <c r="M13">
        <f t="shared" si="1"/>
        <v>-1.3552753844428325E-2</v>
      </c>
    </row>
    <row r="14" spans="1:13" ht="14.45" x14ac:dyDescent="0.3">
      <c r="B14" s="6" t="s">
        <v>37</v>
      </c>
      <c r="C14" s="119">
        <v>0.48481653310839307</v>
      </c>
      <c r="D14" s="120">
        <v>0.49978258369631318</v>
      </c>
      <c r="E14" s="7">
        <v>18968</v>
      </c>
      <c r="F14" s="8">
        <v>0</v>
      </c>
      <c r="H14" s="6" t="s">
        <v>37</v>
      </c>
      <c r="I14" s="95">
        <v>6.0830509530699919E-2</v>
      </c>
      <c r="J14" s="9"/>
      <c r="L14">
        <f t="shared" si="0"/>
        <v>6.2705011769380911E-2</v>
      </c>
      <c r="M14">
        <f t="shared" si="1"/>
        <v>-5.900893248375224E-2</v>
      </c>
    </row>
    <row r="15" spans="1:13" ht="14.45" x14ac:dyDescent="0.3">
      <c r="B15" s="6" t="s">
        <v>38</v>
      </c>
      <c r="C15" s="119">
        <v>0.39271404470687471</v>
      </c>
      <c r="D15" s="120">
        <v>0.48836697034760485</v>
      </c>
      <c r="E15" s="7">
        <v>18968</v>
      </c>
      <c r="F15" s="8">
        <v>0</v>
      </c>
      <c r="H15" s="6" t="s">
        <v>38</v>
      </c>
      <c r="I15" s="95">
        <v>5.5332671152554073E-2</v>
      </c>
      <c r="J15" s="9"/>
      <c r="L15">
        <f t="shared" si="0"/>
        <v>6.8806360995056104E-2</v>
      </c>
      <c r="M15">
        <f t="shared" si="1"/>
        <v>-4.449505886380526E-2</v>
      </c>
    </row>
    <row r="16" spans="1:13" ht="14.45" x14ac:dyDescent="0.3">
      <c r="B16" s="6" t="s">
        <v>39</v>
      </c>
      <c r="C16" s="119">
        <v>0.87067692956558418</v>
      </c>
      <c r="D16" s="120">
        <v>0.33556601502762934</v>
      </c>
      <c r="E16" s="7">
        <v>18968</v>
      </c>
      <c r="F16" s="8">
        <v>0</v>
      </c>
      <c r="H16" s="6" t="s">
        <v>39</v>
      </c>
      <c r="I16" s="95">
        <v>5.8018855867885494E-2</v>
      </c>
      <c r="J16" s="9"/>
      <c r="L16">
        <f t="shared" si="0"/>
        <v>2.2359763050823218E-2</v>
      </c>
      <c r="M16">
        <f t="shared" si="1"/>
        <v>-0.15053872270050778</v>
      </c>
    </row>
    <row r="17" spans="2:13" ht="14.45" x14ac:dyDescent="0.3">
      <c r="B17" s="6" t="s">
        <v>40</v>
      </c>
      <c r="C17" s="119">
        <v>4.2018135807676084E-2</v>
      </c>
      <c r="D17" s="120">
        <v>0.20063582510473391</v>
      </c>
      <c r="E17" s="7">
        <v>18968</v>
      </c>
      <c r="F17" s="8">
        <v>0</v>
      </c>
      <c r="H17" s="6" t="s">
        <v>40</v>
      </c>
      <c r="I17" s="95">
        <v>-1.7275135384047426E-2</v>
      </c>
      <c r="J17" s="9"/>
      <c r="L17">
        <f t="shared" si="0"/>
        <v>-8.2484104674455064E-2</v>
      </c>
      <c r="M17">
        <f t="shared" si="1"/>
        <v>3.6178433451951285E-3</v>
      </c>
    </row>
    <row r="18" spans="2:13" ht="14.45" x14ac:dyDescent="0.3">
      <c r="B18" s="6" t="s">
        <v>41</v>
      </c>
      <c r="C18" s="119">
        <v>8.2243778996204137E-2</v>
      </c>
      <c r="D18" s="120">
        <v>0.27474300599346929</v>
      </c>
      <c r="E18" s="7">
        <v>18968</v>
      </c>
      <c r="F18" s="8">
        <v>0</v>
      </c>
      <c r="H18" s="6" t="s">
        <v>41</v>
      </c>
      <c r="I18" s="95">
        <v>4.6836019649139853E-2</v>
      </c>
      <c r="J18" s="9"/>
      <c r="L18">
        <f t="shared" si="0"/>
        <v>0.15645183849038857</v>
      </c>
      <c r="M18">
        <f t="shared" si="1"/>
        <v>-1.402027045295302E-2</v>
      </c>
    </row>
    <row r="19" spans="2:13" ht="14.45" x14ac:dyDescent="0.3">
      <c r="B19" s="6" t="s">
        <v>42</v>
      </c>
      <c r="C19" s="119">
        <v>0.86893715731758747</v>
      </c>
      <c r="D19" s="120">
        <v>0.33747796720105316</v>
      </c>
      <c r="E19" s="7">
        <v>18968</v>
      </c>
      <c r="F19" s="8">
        <v>0</v>
      </c>
      <c r="H19" s="6" t="s">
        <v>42</v>
      </c>
      <c r="I19" s="95">
        <v>6.2472529408610651E-2</v>
      </c>
      <c r="J19" s="9"/>
      <c r="L19">
        <f>((1-C19)/D19)*I19</f>
        <v>2.4261812887403145E-2</v>
      </c>
      <c r="M19">
        <f t="shared" si="1"/>
        <v>-0.16085406275550221</v>
      </c>
    </row>
    <row r="20" spans="2:13" ht="15" customHeight="1" x14ac:dyDescent="0.3">
      <c r="B20" s="6" t="s">
        <v>43</v>
      </c>
      <c r="C20" s="119">
        <v>8.9202867988190632E-2</v>
      </c>
      <c r="D20" s="120">
        <v>0.28504385603099835</v>
      </c>
      <c r="E20" s="7">
        <v>18968</v>
      </c>
      <c r="F20" s="8">
        <v>0</v>
      </c>
      <c r="H20" s="6" t="s">
        <v>43</v>
      </c>
      <c r="I20" s="95">
        <v>-3.8139468836663047E-2</v>
      </c>
      <c r="J20" s="9"/>
      <c r="L20">
        <f t="shared" ref="L20:L82" si="2">((1-C20)/D20)*I20</f>
        <v>-0.12186657631066014</v>
      </c>
      <c r="M20">
        <f t="shared" si="1"/>
        <v>1.1935531784998666E-2</v>
      </c>
    </row>
    <row r="21" spans="2:13" ht="14.45" x14ac:dyDescent="0.3">
      <c r="B21" s="6" t="s">
        <v>44</v>
      </c>
      <c r="C21" s="119">
        <v>7.3017714044706875E-2</v>
      </c>
      <c r="D21" s="120">
        <v>0.26017243533144352</v>
      </c>
      <c r="E21" s="7">
        <v>18968</v>
      </c>
      <c r="F21" s="8">
        <v>0</v>
      </c>
      <c r="H21" s="6" t="s">
        <v>44</v>
      </c>
      <c r="I21" s="95">
        <v>5.1055852992280576E-2</v>
      </c>
      <c r="J21" s="9"/>
      <c r="L21">
        <f t="shared" si="2"/>
        <v>0.18190962950355932</v>
      </c>
      <c r="M21">
        <f t="shared" si="1"/>
        <v>-1.4328887952137274E-2</v>
      </c>
    </row>
    <row r="22" spans="2:13" ht="15" customHeight="1" x14ac:dyDescent="0.3">
      <c r="B22" s="6" t="s">
        <v>45</v>
      </c>
      <c r="C22" s="119">
        <v>0.12451197636382821</v>
      </c>
      <c r="D22" s="120">
        <v>0.33005155568182198</v>
      </c>
      <c r="E22" s="7">
        <v>18968</v>
      </c>
      <c r="F22" s="8">
        <v>14</v>
      </c>
      <c r="H22" s="6" t="s">
        <v>45</v>
      </c>
      <c r="I22" s="95">
        <v>6.1732471969166147E-2</v>
      </c>
      <c r="J22" s="9"/>
      <c r="L22">
        <f t="shared" si="2"/>
        <v>0.16375029581912465</v>
      </c>
      <c r="M22">
        <f t="shared" si="1"/>
        <v>-2.3288580097211894E-2</v>
      </c>
    </row>
    <row r="23" spans="2:13" ht="14.45" x14ac:dyDescent="0.3">
      <c r="B23" s="6" t="s">
        <v>46</v>
      </c>
      <c r="C23" s="119">
        <v>4.2095268238645359E-2</v>
      </c>
      <c r="D23" s="120">
        <v>0.20075357266855057</v>
      </c>
      <c r="E23" s="7">
        <v>18968</v>
      </c>
      <c r="F23" s="8">
        <v>11</v>
      </c>
      <c r="H23" s="6" t="s">
        <v>46</v>
      </c>
      <c r="I23" s="95">
        <v>1.3451883160199608E-2</v>
      </c>
      <c r="J23" s="9"/>
      <c r="L23">
        <f t="shared" si="2"/>
        <v>6.4186267566608085E-2</v>
      </c>
      <c r="M23">
        <f t="shared" si="1"/>
        <v>-2.820675230913226E-3</v>
      </c>
    </row>
    <row r="24" spans="2:13" x14ac:dyDescent="0.25">
      <c r="B24" s="6" t="s">
        <v>47</v>
      </c>
      <c r="C24" s="119">
        <v>0.90963728384647824</v>
      </c>
      <c r="D24" s="120">
        <v>0.28670826528596965</v>
      </c>
      <c r="E24" s="7">
        <v>18968</v>
      </c>
      <c r="F24" s="8">
        <v>0</v>
      </c>
      <c r="H24" s="6" t="s">
        <v>47</v>
      </c>
      <c r="I24" s="95">
        <v>4.1133032326250416E-2</v>
      </c>
      <c r="J24" s="9"/>
      <c r="L24">
        <f t="shared" si="2"/>
        <v>1.2964022927358876E-2</v>
      </c>
      <c r="M24">
        <f t="shared" si="1"/>
        <v>-0.13050248050679691</v>
      </c>
    </row>
    <row r="25" spans="2:13" x14ac:dyDescent="0.25">
      <c r="B25" s="6" t="s">
        <v>48</v>
      </c>
      <c r="C25" s="119">
        <v>4.3652467313369886E-2</v>
      </c>
      <c r="D25" s="120">
        <v>0.20432603955560116</v>
      </c>
      <c r="E25" s="7">
        <v>18968</v>
      </c>
      <c r="F25" s="8">
        <v>0</v>
      </c>
      <c r="H25" s="6" t="s">
        <v>48</v>
      </c>
      <c r="I25" s="95">
        <v>4.5853583073215867E-2</v>
      </c>
      <c r="J25" s="9"/>
      <c r="L25">
        <f t="shared" si="2"/>
        <v>0.21461758438761513</v>
      </c>
      <c r="M25">
        <f t="shared" si="1"/>
        <v>-9.7962160900190373E-3</v>
      </c>
    </row>
    <row r="26" spans="2:13" ht="15" customHeight="1" x14ac:dyDescent="0.25">
      <c r="B26" s="6" t="s">
        <v>49</v>
      </c>
      <c r="C26" s="119">
        <v>0.4787009700548292</v>
      </c>
      <c r="D26" s="120">
        <v>0.49955931398912912</v>
      </c>
      <c r="E26" s="7">
        <v>18968</v>
      </c>
      <c r="F26" s="8">
        <v>0</v>
      </c>
      <c r="H26" s="6" t="s">
        <v>49</v>
      </c>
      <c r="I26" s="95">
        <v>5.9416093867921155E-2</v>
      </c>
      <c r="J26" s="9"/>
      <c r="L26">
        <f t="shared" si="2"/>
        <v>6.2001750801412389E-2</v>
      </c>
      <c r="M26">
        <f t="shared" si="1"/>
        <v>-5.693526469223549E-2</v>
      </c>
    </row>
    <row r="27" spans="2:13" x14ac:dyDescent="0.25">
      <c r="B27" s="6" t="s">
        <v>50</v>
      </c>
      <c r="C27" s="119">
        <v>3.4584563475326867E-2</v>
      </c>
      <c r="D27" s="120">
        <v>0.18272994223706396</v>
      </c>
      <c r="E27" s="7">
        <v>18968</v>
      </c>
      <c r="F27" s="8">
        <v>0</v>
      </c>
      <c r="H27" s="6" t="s">
        <v>50</v>
      </c>
      <c r="I27" s="95">
        <v>3.7801833527364381E-2</v>
      </c>
      <c r="J27" s="9"/>
      <c r="L27">
        <f t="shared" si="2"/>
        <v>0.19971808215704215</v>
      </c>
      <c r="M27">
        <f t="shared" si="1"/>
        <v>-7.1546014577883168E-3</v>
      </c>
    </row>
    <row r="28" spans="2:13" x14ac:dyDescent="0.25">
      <c r="B28" s="6" t="s">
        <v>51</v>
      </c>
      <c r="C28" s="119">
        <v>0.38754744833403626</v>
      </c>
      <c r="D28" s="120">
        <v>0.48720317907097838</v>
      </c>
      <c r="E28" s="7">
        <v>18968</v>
      </c>
      <c r="F28" s="8">
        <v>0</v>
      </c>
      <c r="H28" s="6" t="s">
        <v>51</v>
      </c>
      <c r="I28" s="95">
        <v>8.7996572209330173E-2</v>
      </c>
      <c r="J28" s="9"/>
      <c r="L28">
        <f t="shared" si="2"/>
        <v>0.11061858276505822</v>
      </c>
      <c r="M28">
        <f t="shared" si="1"/>
        <v>-6.9997176715670378E-2</v>
      </c>
    </row>
    <row r="29" spans="2:13" x14ac:dyDescent="0.25">
      <c r="B29" s="6" t="s">
        <v>52</v>
      </c>
      <c r="C29" s="119">
        <v>1.3918177983973008E-2</v>
      </c>
      <c r="D29" s="120">
        <v>0.11715453854833939</v>
      </c>
      <c r="E29" s="7">
        <v>18968</v>
      </c>
      <c r="F29" s="8">
        <v>0</v>
      </c>
      <c r="H29" s="6" t="s">
        <v>52</v>
      </c>
      <c r="I29" s="95">
        <v>2.9907688475590343E-2</v>
      </c>
      <c r="J29" s="9"/>
      <c r="L29">
        <f t="shared" si="2"/>
        <v>0.25173098976553382</v>
      </c>
      <c r="M29">
        <f t="shared" si="1"/>
        <v>-3.553089248187603E-3</v>
      </c>
    </row>
    <row r="30" spans="2:13" ht="15" customHeight="1" x14ac:dyDescent="0.25">
      <c r="B30" s="6" t="s">
        <v>53</v>
      </c>
      <c r="C30" s="119">
        <v>0.20613665120202446</v>
      </c>
      <c r="D30" s="120">
        <v>0.40454043070876655</v>
      </c>
      <c r="E30" s="7">
        <v>18968</v>
      </c>
      <c r="F30" s="8">
        <v>0</v>
      </c>
      <c r="H30" s="6" t="s">
        <v>53</v>
      </c>
      <c r="I30" s="95">
        <v>7.886365125581582E-2</v>
      </c>
      <c r="J30" s="9"/>
      <c r="L30">
        <f t="shared" si="2"/>
        <v>0.15476070506645878</v>
      </c>
      <c r="M30">
        <f t="shared" si="1"/>
        <v>-4.0185572905422615E-2</v>
      </c>
    </row>
    <row r="31" spans="2:13" ht="15" customHeight="1" x14ac:dyDescent="0.25">
      <c r="B31" s="6" t="s">
        <v>54</v>
      </c>
      <c r="C31" s="119">
        <v>0.78263390974272462</v>
      </c>
      <c r="D31" s="120">
        <v>0.41246459511617511</v>
      </c>
      <c r="E31" s="7">
        <v>18968</v>
      </c>
      <c r="F31" s="8">
        <v>0</v>
      </c>
      <c r="H31" s="6" t="s">
        <v>54</v>
      </c>
      <c r="I31" s="95">
        <v>-2.7596446084444552E-2</v>
      </c>
      <c r="J31" s="9"/>
      <c r="L31">
        <f t="shared" si="2"/>
        <v>-1.454314300281181E-2</v>
      </c>
      <c r="M31">
        <f t="shared" si="1"/>
        <v>5.2363074915532708E-2</v>
      </c>
    </row>
    <row r="32" spans="2:13" x14ac:dyDescent="0.25">
      <c r="B32" s="6" t="s">
        <v>55</v>
      </c>
      <c r="C32" s="119">
        <v>0.97696119780683255</v>
      </c>
      <c r="D32" s="120">
        <v>0.15003067179807111</v>
      </c>
      <c r="E32" s="7">
        <v>18968</v>
      </c>
      <c r="F32" s="8">
        <v>0</v>
      </c>
      <c r="H32" s="6" t="s">
        <v>55</v>
      </c>
      <c r="I32" s="95">
        <v>3.2598756145232527E-2</v>
      </c>
      <c r="J32" s="9"/>
      <c r="L32">
        <f t="shared" si="2"/>
        <v>5.0058850338559231E-3</v>
      </c>
      <c r="M32">
        <f t="shared" si="1"/>
        <v>-0.21227472668737771</v>
      </c>
    </row>
    <row r="33" spans="2:13" x14ac:dyDescent="0.25">
      <c r="B33" s="6" t="s">
        <v>56</v>
      </c>
      <c r="C33" s="119">
        <v>0.9288614670674471</v>
      </c>
      <c r="D33" s="120">
        <v>0.25702899979700172</v>
      </c>
      <c r="E33" s="7">
        <v>18968</v>
      </c>
      <c r="F33" s="8">
        <v>5</v>
      </c>
      <c r="H33" s="6" t="s">
        <v>56</v>
      </c>
      <c r="I33" s="95">
        <v>1.9568362931630671E-2</v>
      </c>
      <c r="J33" s="9"/>
      <c r="L33">
        <f t="shared" si="2"/>
        <v>5.4159827566048618E-3</v>
      </c>
      <c r="M33">
        <f t="shared" si="1"/>
        <v>-7.0716916437982197E-2</v>
      </c>
    </row>
    <row r="34" spans="2:13" ht="15" customHeight="1" x14ac:dyDescent="0.25">
      <c r="B34" s="6" t="s">
        <v>57</v>
      </c>
      <c r="C34" s="119">
        <v>0.84319620253164562</v>
      </c>
      <c r="D34" s="120">
        <v>0.36354858069299117</v>
      </c>
      <c r="E34" s="7">
        <v>18968</v>
      </c>
      <c r="F34" s="8">
        <v>8</v>
      </c>
      <c r="H34" s="6" t="s">
        <v>57</v>
      </c>
      <c r="I34" s="95">
        <v>-3.2299457789448767E-2</v>
      </c>
      <c r="J34" s="9"/>
      <c r="L34">
        <f t="shared" si="2"/>
        <v>-1.3931226544469431E-2</v>
      </c>
      <c r="M34">
        <f t="shared" si="1"/>
        <v>7.4913729823892661E-2</v>
      </c>
    </row>
    <row r="35" spans="2:13" x14ac:dyDescent="0.25">
      <c r="B35" s="6" t="s">
        <v>58</v>
      </c>
      <c r="C35" s="119">
        <v>0.88180092787853226</v>
      </c>
      <c r="D35" s="120">
        <v>0.32285220566438827</v>
      </c>
      <c r="E35" s="7">
        <v>18968</v>
      </c>
      <c r="F35" s="8">
        <v>0</v>
      </c>
      <c r="H35" s="6" t="s">
        <v>58</v>
      </c>
      <c r="I35" s="95">
        <v>4.7379490554171899E-2</v>
      </c>
      <c r="J35" s="9"/>
      <c r="L35">
        <f t="shared" si="2"/>
        <v>1.7346054085541861E-2</v>
      </c>
      <c r="M35">
        <f t="shared" si="1"/>
        <v>-0.12940682454717803</v>
      </c>
    </row>
    <row r="36" spans="2:13" x14ac:dyDescent="0.25">
      <c r="B36" s="6" t="s">
        <v>59</v>
      </c>
      <c r="C36" s="119">
        <v>0.62030788696752426</v>
      </c>
      <c r="D36" s="120">
        <v>0.48532301615198564</v>
      </c>
      <c r="E36" s="7">
        <v>18968</v>
      </c>
      <c r="F36" s="8">
        <v>0</v>
      </c>
      <c r="H36" s="6" t="s">
        <v>59</v>
      </c>
      <c r="I36" s="95">
        <v>-3.8956299708137021E-2</v>
      </c>
      <c r="J36" s="9"/>
      <c r="L36">
        <f t="shared" si="2"/>
        <v>-3.04774330906178E-2</v>
      </c>
      <c r="M36">
        <f t="shared" si="1"/>
        <v>4.9791374304944326E-2</v>
      </c>
    </row>
    <row r="37" spans="2:13" x14ac:dyDescent="0.25">
      <c r="B37" s="6" t="s">
        <v>60</v>
      </c>
      <c r="C37" s="119">
        <v>0.84067903838043023</v>
      </c>
      <c r="D37" s="120">
        <v>0.36598477349559966</v>
      </c>
      <c r="E37" s="7">
        <v>18968</v>
      </c>
      <c r="F37" s="8">
        <v>0</v>
      </c>
      <c r="H37" s="6" t="s">
        <v>60</v>
      </c>
      <c r="I37" s="95">
        <v>5.5657976898991095E-2</v>
      </c>
      <c r="J37" s="9"/>
      <c r="L37">
        <f t="shared" si="2"/>
        <v>2.4229101983265097E-2</v>
      </c>
      <c r="M37">
        <f t="shared" si="1"/>
        <v>-0.12784819994213942</v>
      </c>
    </row>
    <row r="38" spans="2:13" x14ac:dyDescent="0.25">
      <c r="B38" s="6" t="s">
        <v>61</v>
      </c>
      <c r="C38" s="119">
        <v>0.27388232813159002</v>
      </c>
      <c r="D38" s="120">
        <v>0.44596107853028438</v>
      </c>
      <c r="E38" s="7">
        <v>18968</v>
      </c>
      <c r="F38" s="8">
        <v>0</v>
      </c>
      <c r="H38" s="6" t="s">
        <v>61</v>
      </c>
      <c r="I38" s="95">
        <v>-5.3113116165801735E-2</v>
      </c>
      <c r="J38" s="9"/>
      <c r="L38">
        <f t="shared" si="2"/>
        <v>-8.6479233531070121E-2</v>
      </c>
      <c r="M38">
        <f t="shared" si="1"/>
        <v>3.2618864313795778E-2</v>
      </c>
    </row>
    <row r="39" spans="2:13" ht="15" customHeight="1" x14ac:dyDescent="0.25">
      <c r="B39" s="6" t="s">
        <v>62</v>
      </c>
      <c r="C39" s="119">
        <v>1.0740838805337851</v>
      </c>
      <c r="D39" s="120">
        <v>0.95253950300156731</v>
      </c>
      <c r="E39" s="7">
        <v>18968</v>
      </c>
      <c r="F39" s="8">
        <v>84</v>
      </c>
      <c r="H39" s="6" t="s">
        <v>62</v>
      </c>
      <c r="I39" s="95">
        <v>-4.3730931249568936E-2</v>
      </c>
      <c r="J39" s="9"/>
    </row>
    <row r="40" spans="2:13" x14ac:dyDescent="0.25">
      <c r="B40" s="6" t="s">
        <v>63</v>
      </c>
      <c r="C40" s="119">
        <v>0.91548924504428508</v>
      </c>
      <c r="D40" s="120">
        <v>0.278159605934238</v>
      </c>
      <c r="E40" s="7">
        <v>18968</v>
      </c>
      <c r="F40" s="8">
        <v>0</v>
      </c>
      <c r="H40" s="6" t="s">
        <v>63</v>
      </c>
      <c r="I40" s="95">
        <v>4.1424188842907286E-2</v>
      </c>
      <c r="J40" s="9"/>
      <c r="L40">
        <f t="shared" si="2"/>
        <v>1.2585542249329501E-2</v>
      </c>
      <c r="M40">
        <f t="shared" si="1"/>
        <v>-0.1363368316653816</v>
      </c>
    </row>
    <row r="41" spans="2:13" x14ac:dyDescent="0.25">
      <c r="B41" s="6" t="s">
        <v>64</v>
      </c>
      <c r="C41" s="119">
        <v>3.3741037536904259E-3</v>
      </c>
      <c r="D41" s="120">
        <v>5.7990486036071924E-2</v>
      </c>
      <c r="E41" s="7">
        <v>18968</v>
      </c>
      <c r="F41" s="8">
        <v>0</v>
      </c>
      <c r="H41" s="6" t="s">
        <v>64</v>
      </c>
      <c r="I41" s="95">
        <v>-1.0478305208102716E-2</v>
      </c>
      <c r="J41" s="9"/>
      <c r="L41">
        <f t="shared" si="2"/>
        <v>-0.1800804068562539</v>
      </c>
      <c r="M41">
        <f t="shared" si="1"/>
        <v>6.0966705664410969E-4</v>
      </c>
    </row>
    <row r="42" spans="2:13" x14ac:dyDescent="0.25">
      <c r="B42" s="6" t="s">
        <v>65</v>
      </c>
      <c r="C42" s="119">
        <v>2.8627161535217209E-2</v>
      </c>
      <c r="D42" s="120">
        <v>0.16676064662991213</v>
      </c>
      <c r="E42" s="7">
        <v>18968</v>
      </c>
      <c r="F42" s="8">
        <v>0</v>
      </c>
      <c r="H42" s="6" t="s">
        <v>65</v>
      </c>
      <c r="I42" s="95">
        <v>-3.3075597385228389E-2</v>
      </c>
      <c r="J42" s="9"/>
      <c r="L42">
        <f t="shared" si="2"/>
        <v>-0.19266378228497866</v>
      </c>
      <c r="M42">
        <f t="shared" si="1"/>
        <v>5.6779611278558158E-3</v>
      </c>
    </row>
    <row r="43" spans="2:13" x14ac:dyDescent="0.25">
      <c r="B43" s="6" t="s">
        <v>66</v>
      </c>
      <c r="C43" s="119">
        <v>1.5921552087726696E-2</v>
      </c>
      <c r="D43" s="120">
        <v>0.12517540627510182</v>
      </c>
      <c r="E43" s="7">
        <v>18968</v>
      </c>
      <c r="F43" s="8">
        <v>0</v>
      </c>
      <c r="H43" s="6" t="s">
        <v>66</v>
      </c>
      <c r="I43" s="95">
        <v>-1.4722405315891172E-2</v>
      </c>
      <c r="J43" s="9"/>
      <c r="L43">
        <f t="shared" si="2"/>
        <v>-0.11574159975927588</v>
      </c>
      <c r="M43">
        <f t="shared" si="1"/>
        <v>1.8726006175560546E-3</v>
      </c>
    </row>
    <row r="44" spans="2:13" x14ac:dyDescent="0.25">
      <c r="B44" s="6" t="s">
        <v>67</v>
      </c>
      <c r="C44" s="119">
        <v>1.5447068747363981E-2</v>
      </c>
      <c r="D44" s="120">
        <v>0.1233258231362729</v>
      </c>
      <c r="E44" s="7">
        <v>18968</v>
      </c>
      <c r="F44" s="8">
        <v>0</v>
      </c>
      <c r="H44" s="6" t="s">
        <v>67</v>
      </c>
      <c r="I44" s="95">
        <v>-1.6035974856014327E-2</v>
      </c>
      <c r="J44" s="9"/>
      <c r="L44">
        <f t="shared" si="2"/>
        <v>-0.1280207636038781</v>
      </c>
      <c r="M44">
        <f t="shared" si="1"/>
        <v>2.0085720876003364E-3</v>
      </c>
    </row>
    <row r="45" spans="2:13" x14ac:dyDescent="0.25">
      <c r="B45" s="6" t="s">
        <v>68</v>
      </c>
      <c r="C45" s="119">
        <v>1.5816111345423871E-4</v>
      </c>
      <c r="D45" s="120">
        <v>1.2575549131142873E-2</v>
      </c>
      <c r="E45" s="7">
        <v>18968</v>
      </c>
      <c r="F45" s="8">
        <v>0</v>
      </c>
      <c r="H45" s="6" t="s">
        <v>68</v>
      </c>
      <c r="I45" s="95">
        <v>-1.0579884075998119E-3</v>
      </c>
      <c r="J45" s="9"/>
      <c r="L45">
        <f t="shared" si="2"/>
        <v>-8.4117286962490587E-2</v>
      </c>
      <c r="M45">
        <f t="shared" si="1"/>
        <v>1.3306188288292738E-5</v>
      </c>
    </row>
    <row r="46" spans="2:13" x14ac:dyDescent="0.25">
      <c r="B46" s="6" t="s">
        <v>69</v>
      </c>
      <c r="C46" s="119">
        <v>6.8536482496836775E-4</v>
      </c>
      <c r="D46" s="120">
        <v>2.6171190455396936E-2</v>
      </c>
      <c r="E46" s="7">
        <v>18968</v>
      </c>
      <c r="F46" s="8">
        <v>0</v>
      </c>
      <c r="H46" s="6" t="s">
        <v>69</v>
      </c>
      <c r="I46" s="95">
        <v>-3.4207697495067775E-3</v>
      </c>
      <c r="J46" s="9"/>
      <c r="L46">
        <f t="shared" si="2"/>
        <v>-0.13061787464624916</v>
      </c>
      <c r="M46">
        <f t="shared" si="1"/>
        <v>8.9582293347467123E-5</v>
      </c>
    </row>
    <row r="47" spans="2:13" x14ac:dyDescent="0.25">
      <c r="B47" s="6" t="s">
        <v>70</v>
      </c>
      <c r="C47" s="119">
        <v>1.0544074230282581E-4</v>
      </c>
      <c r="D47" s="120">
        <v>1.0268163571675107E-2</v>
      </c>
      <c r="E47" s="7">
        <v>18968</v>
      </c>
      <c r="F47" s="8">
        <v>0</v>
      </c>
      <c r="H47" s="6" t="s">
        <v>70</v>
      </c>
      <c r="I47" s="95">
        <v>-9.2861458754659495E-4</v>
      </c>
      <c r="J47" s="9"/>
      <c r="L47">
        <f t="shared" si="2"/>
        <v>-9.0426751312814968E-2</v>
      </c>
      <c r="M47">
        <f t="shared" si="1"/>
        <v>9.5356692304982557E-6</v>
      </c>
    </row>
    <row r="48" spans="2:13" ht="24" x14ac:dyDescent="0.25">
      <c r="B48" s="6" t="s">
        <v>71</v>
      </c>
      <c r="C48" s="119">
        <v>1.5816111345423871E-4</v>
      </c>
      <c r="D48" s="120">
        <v>1.2575549131142866E-2</v>
      </c>
      <c r="E48" s="7">
        <v>18968</v>
      </c>
      <c r="F48" s="8">
        <v>0</v>
      </c>
      <c r="H48" s="6" t="s">
        <v>71</v>
      </c>
      <c r="I48" s="95">
        <v>-1.8718758014784687E-3</v>
      </c>
      <c r="J48" s="9"/>
      <c r="L48">
        <f t="shared" si="2"/>
        <v>-0.14882688016243867</v>
      </c>
      <c r="M48">
        <f t="shared" si="1"/>
        <v>2.3542348562473819E-5</v>
      </c>
    </row>
    <row r="49" spans="2:13" x14ac:dyDescent="0.25">
      <c r="B49" s="6" t="s">
        <v>72</v>
      </c>
      <c r="C49" s="119">
        <v>1.2758329818641924E-2</v>
      </c>
      <c r="D49" s="120">
        <v>0.11223287805370137</v>
      </c>
      <c r="E49" s="7">
        <v>18968</v>
      </c>
      <c r="F49" s="8">
        <v>0</v>
      </c>
      <c r="H49" s="6" t="s">
        <v>72</v>
      </c>
      <c r="I49" s="95">
        <v>-1.2357246060277202E-2</v>
      </c>
      <c r="J49" s="9"/>
      <c r="L49">
        <f t="shared" si="2"/>
        <v>-0.10869888085336984</v>
      </c>
      <c r="M49">
        <f t="shared" si="1"/>
        <v>1.4047382872218041E-3</v>
      </c>
    </row>
    <row r="50" spans="2:13" x14ac:dyDescent="0.25">
      <c r="B50" s="6" t="s">
        <v>73</v>
      </c>
      <c r="C50" s="119">
        <v>4.5339519190215095E-3</v>
      </c>
      <c r="D50" s="120">
        <v>6.718357804875337E-2</v>
      </c>
      <c r="E50" s="7">
        <v>18968</v>
      </c>
      <c r="F50" s="8">
        <v>0</v>
      </c>
      <c r="H50" s="6" t="s">
        <v>73</v>
      </c>
      <c r="I50" s="95">
        <v>-7.2918467144413024E-3</v>
      </c>
      <c r="J50" s="9"/>
      <c r="L50">
        <f t="shared" si="2"/>
        <v>-0.10804404949628671</v>
      </c>
      <c r="M50">
        <f t="shared" si="1"/>
        <v>4.9209767274021059E-4</v>
      </c>
    </row>
    <row r="51" spans="2:13" x14ac:dyDescent="0.25">
      <c r="B51" s="6" t="s">
        <v>74</v>
      </c>
      <c r="C51" s="119">
        <v>2.2142555883593422E-3</v>
      </c>
      <c r="D51" s="120">
        <v>4.7004990634847567E-2</v>
      </c>
      <c r="E51" s="7">
        <v>18968</v>
      </c>
      <c r="F51" s="8">
        <v>0</v>
      </c>
      <c r="H51" s="6" t="s">
        <v>74</v>
      </c>
      <c r="I51" s="95">
        <v>1.056604551931083E-2</v>
      </c>
      <c r="J51" s="9"/>
      <c r="L51">
        <f t="shared" si="2"/>
        <v>0.22428787776753539</v>
      </c>
      <c r="M51">
        <f t="shared" si="1"/>
        <v>-4.977327943694646E-4</v>
      </c>
    </row>
    <row r="52" spans="2:13" x14ac:dyDescent="0.25">
      <c r="B52" s="6" t="s">
        <v>75</v>
      </c>
      <c r="C52" s="119">
        <v>4.7448334036271614E-4</v>
      </c>
      <c r="D52" s="120">
        <v>2.1778044225993089E-2</v>
      </c>
      <c r="E52" s="7">
        <v>18968</v>
      </c>
      <c r="F52" s="8">
        <v>0</v>
      </c>
      <c r="H52" s="6" t="s">
        <v>75</v>
      </c>
      <c r="I52" s="95">
        <v>-3.0128617508403469E-3</v>
      </c>
      <c r="J52" s="9"/>
      <c r="L52">
        <f t="shared" si="2"/>
        <v>-0.13827835809693487</v>
      </c>
      <c r="M52">
        <f t="shared" si="1"/>
        <v>6.5641923248716373E-5</v>
      </c>
    </row>
    <row r="53" spans="2:13" x14ac:dyDescent="0.25">
      <c r="B53" s="6" t="s">
        <v>76</v>
      </c>
      <c r="C53" s="119">
        <v>0.44559257697174187</v>
      </c>
      <c r="D53" s="120">
        <v>0.49704411981004343</v>
      </c>
      <c r="E53" s="7">
        <v>18968</v>
      </c>
      <c r="F53" s="8">
        <v>0</v>
      </c>
      <c r="H53" s="6" t="s">
        <v>76</v>
      </c>
      <c r="I53" s="95">
        <v>9.4412785286503237E-2</v>
      </c>
      <c r="J53" s="9"/>
      <c r="L53">
        <f t="shared" si="2"/>
        <v>0.10530885872186679</v>
      </c>
      <c r="M53">
        <f t="shared" si="1"/>
        <v>-8.4639641871169485E-2</v>
      </c>
    </row>
    <row r="54" spans="2:13" x14ac:dyDescent="0.25">
      <c r="B54" s="6" t="s">
        <v>77</v>
      </c>
      <c r="C54" s="119">
        <v>2.4514972585407E-2</v>
      </c>
      <c r="D54" s="120">
        <v>0.1546455609623982</v>
      </c>
      <c r="E54" s="7">
        <v>18968</v>
      </c>
      <c r="F54" s="8">
        <v>0</v>
      </c>
      <c r="H54" s="6" t="s">
        <v>77</v>
      </c>
      <c r="I54" s="95">
        <v>-7.0485553703319246E-3</v>
      </c>
      <c r="J54" s="9"/>
      <c r="L54">
        <f t="shared" si="2"/>
        <v>-4.4461413479132086E-2</v>
      </c>
      <c r="M54">
        <f t="shared" si="1"/>
        <v>1.1173624421875598E-3</v>
      </c>
    </row>
    <row r="55" spans="2:13" ht="24" x14ac:dyDescent="0.25">
      <c r="B55" s="6" t="s">
        <v>78</v>
      </c>
      <c r="C55" s="119">
        <v>0.51887389287220587</v>
      </c>
      <c r="D55" s="120">
        <v>0.49965682040205234</v>
      </c>
      <c r="E55" s="7">
        <v>18968</v>
      </c>
      <c r="F55" s="8">
        <v>0</v>
      </c>
      <c r="H55" s="6" t="s">
        <v>78</v>
      </c>
      <c r="I55" s="95">
        <v>-8.6852703308703705E-2</v>
      </c>
      <c r="J55" s="9"/>
      <c r="L55">
        <f t="shared" si="2"/>
        <v>-8.3631607395687341E-2</v>
      </c>
      <c r="M55">
        <f t="shared" si="1"/>
        <v>9.0193105411829386E-2</v>
      </c>
    </row>
    <row r="56" spans="2:13" ht="24" x14ac:dyDescent="0.25">
      <c r="B56" s="6" t="s">
        <v>79</v>
      </c>
      <c r="C56" s="119">
        <v>4.2703500632644458E-3</v>
      </c>
      <c r="D56" s="120">
        <v>6.5209955976508263E-2</v>
      </c>
      <c r="E56" s="7">
        <v>18968</v>
      </c>
      <c r="F56" s="8">
        <v>0</v>
      </c>
      <c r="H56" s="6" t="s">
        <v>79</v>
      </c>
      <c r="I56" s="95">
        <v>-1.3199766266577422E-2</v>
      </c>
      <c r="J56" s="9"/>
      <c r="L56">
        <f t="shared" si="2"/>
        <v>-0.20155509150475037</v>
      </c>
      <c r="M56">
        <f t="shared" si="1"/>
        <v>8.6440209730951354E-4</v>
      </c>
    </row>
    <row r="57" spans="2:13" x14ac:dyDescent="0.25">
      <c r="B57" s="6" t="s">
        <v>80</v>
      </c>
      <c r="C57" s="119">
        <v>5.0611556305356388E-3</v>
      </c>
      <c r="D57" s="120">
        <v>7.0963411866758377E-2</v>
      </c>
      <c r="E57" s="7">
        <v>18968</v>
      </c>
      <c r="F57" s="8">
        <v>0</v>
      </c>
      <c r="H57" s="6" t="s">
        <v>80</v>
      </c>
      <c r="I57" s="95">
        <v>-1.8460271695649372E-2</v>
      </c>
      <c r="J57" s="9"/>
      <c r="L57">
        <f t="shared" si="2"/>
        <v>-0.25882128415839822</v>
      </c>
      <c r="M57">
        <f t="shared" si="1"/>
        <v>1.3165983085632806E-3</v>
      </c>
    </row>
    <row r="58" spans="2:13" ht="15" customHeight="1" x14ac:dyDescent="0.25">
      <c r="B58" s="6" t="s">
        <v>81</v>
      </c>
      <c r="C58" s="119">
        <v>8.9624630957401937E-4</v>
      </c>
      <c r="D58" s="120">
        <v>2.9924743318959428E-2</v>
      </c>
      <c r="E58" s="7">
        <v>18968</v>
      </c>
      <c r="F58" s="8">
        <v>0</v>
      </c>
      <c r="H58" s="6" t="s">
        <v>81</v>
      </c>
      <c r="I58" s="95">
        <v>-6.7202105727935972E-3</v>
      </c>
      <c r="J58" s="9"/>
      <c r="L58">
        <f t="shared" si="2"/>
        <v>-0.22436909607890476</v>
      </c>
      <c r="M58">
        <f t="shared" si="1"/>
        <v>2.012703621624917E-4</v>
      </c>
    </row>
    <row r="59" spans="2:13" ht="15" customHeight="1" x14ac:dyDescent="0.25">
      <c r="B59" s="6" t="s">
        <v>82</v>
      </c>
      <c r="C59" s="119">
        <v>3.1632222690847742E-4</v>
      </c>
      <c r="D59" s="120">
        <v>1.7783105448324451E-2</v>
      </c>
      <c r="E59" s="7">
        <v>18968</v>
      </c>
      <c r="F59" s="8">
        <v>0</v>
      </c>
      <c r="H59" s="6" t="s">
        <v>82</v>
      </c>
      <c r="I59" s="95">
        <v>-3.4948073214659519E-3</v>
      </c>
      <c r="J59" s="9"/>
      <c r="L59">
        <f t="shared" si="2"/>
        <v>-0.19646185231166086</v>
      </c>
      <c r="M59">
        <f t="shared" si="1"/>
        <v>6.2164914770064598E-5</v>
      </c>
    </row>
    <row r="60" spans="2:13" ht="24" x14ac:dyDescent="0.25">
      <c r="B60" s="6" t="s">
        <v>83</v>
      </c>
      <c r="C60" s="119">
        <v>2.4778574441164064E-3</v>
      </c>
      <c r="D60" s="120">
        <v>4.9717682803466931E-2</v>
      </c>
      <c r="E60" s="7">
        <v>18968</v>
      </c>
      <c r="F60" s="8">
        <v>0</v>
      </c>
      <c r="H60" s="6" t="s">
        <v>83</v>
      </c>
      <c r="I60" s="95">
        <v>2.1190582984137248E-3</v>
      </c>
      <c r="J60" s="9"/>
      <c r="L60">
        <f t="shared" si="2"/>
        <v>4.2516212639883581E-2</v>
      </c>
      <c r="M60">
        <f t="shared" si="1"/>
        <v>-1.0561080249852167E-4</v>
      </c>
    </row>
    <row r="61" spans="2:13" ht="15" customHeight="1" x14ac:dyDescent="0.25">
      <c r="B61" s="6" t="s">
        <v>84</v>
      </c>
      <c r="C61" s="119">
        <v>1.3180092787853227E-3</v>
      </c>
      <c r="D61" s="120">
        <v>3.6281421255792756E-2</v>
      </c>
      <c r="E61" s="7">
        <v>18968</v>
      </c>
      <c r="F61" s="8">
        <v>0</v>
      </c>
      <c r="H61" s="6" t="s">
        <v>84</v>
      </c>
      <c r="I61" s="95">
        <v>-5.0663335388999673E-3</v>
      </c>
      <c r="J61" s="9"/>
      <c r="L61">
        <f t="shared" si="2"/>
        <v>-0.13945583963247973</v>
      </c>
      <c r="M61">
        <f t="shared" si="1"/>
        <v>1.8404666582969928E-4</v>
      </c>
    </row>
    <row r="62" spans="2:13" ht="14.45" customHeight="1" x14ac:dyDescent="0.25">
      <c r="B62" s="6" t="s">
        <v>85</v>
      </c>
      <c r="C62" s="119">
        <v>3.3266554196541544E-2</v>
      </c>
      <c r="D62" s="120">
        <v>0.17933651646886656</v>
      </c>
      <c r="E62" s="7">
        <v>18968</v>
      </c>
      <c r="F62" s="8">
        <v>0</v>
      </c>
      <c r="H62" s="6" t="s">
        <v>85</v>
      </c>
      <c r="I62" s="95">
        <v>-2.5115813264015768E-2</v>
      </c>
      <c r="J62" s="9"/>
      <c r="L62">
        <f t="shared" si="2"/>
        <v>-0.13538958589670896</v>
      </c>
      <c r="M62">
        <f t="shared" si="1"/>
        <v>4.6589315973618014E-3</v>
      </c>
    </row>
    <row r="63" spans="2:13" x14ac:dyDescent="0.25">
      <c r="B63" s="6" t="s">
        <v>86</v>
      </c>
      <c r="C63" s="119">
        <v>3.1632222690847742E-4</v>
      </c>
      <c r="D63" s="120">
        <v>1.7783105448324437E-2</v>
      </c>
      <c r="E63" s="7">
        <v>18968</v>
      </c>
      <c r="F63" s="8">
        <v>0</v>
      </c>
      <c r="H63" s="6" t="s">
        <v>86</v>
      </c>
      <c r="I63" s="95">
        <v>-4.8905996401603317E-3</v>
      </c>
      <c r="J63" s="9"/>
      <c r="L63">
        <f t="shared" si="2"/>
        <v>-0.27492682023385828</v>
      </c>
      <c r="M63">
        <f t="shared" si="1"/>
        <v>8.6992981826977613E-5</v>
      </c>
    </row>
    <row r="64" spans="2:13" ht="14.45" customHeight="1" x14ac:dyDescent="0.25">
      <c r="B64" s="6" t="s">
        <v>87</v>
      </c>
      <c r="C64" s="119">
        <v>5.2720371151412904E-4</v>
      </c>
      <c r="D64" s="120">
        <v>2.2955468824386319E-2</v>
      </c>
      <c r="E64" s="7">
        <v>18968</v>
      </c>
      <c r="F64" s="8">
        <v>0</v>
      </c>
      <c r="H64" s="6" t="s">
        <v>87</v>
      </c>
      <c r="I64" s="95">
        <v>-6.3707152727799851E-3</v>
      </c>
      <c r="J64" s="9"/>
      <c r="L64">
        <f t="shared" si="2"/>
        <v>-0.27737863498910253</v>
      </c>
      <c r="M64">
        <f t="shared" si="1"/>
        <v>1.4631218218646617E-4</v>
      </c>
    </row>
    <row r="65" spans="2:13" x14ac:dyDescent="0.25">
      <c r="B65" s="6" t="s">
        <v>88</v>
      </c>
      <c r="C65" s="119">
        <v>0.11593209616195697</v>
      </c>
      <c r="D65" s="120">
        <v>0.32015191540026444</v>
      </c>
      <c r="E65" s="7">
        <v>18968</v>
      </c>
      <c r="F65" s="8">
        <v>0</v>
      </c>
      <c r="H65" s="6" t="s">
        <v>88</v>
      </c>
      <c r="I65" s="95">
        <v>-5.8274415689820246E-2</v>
      </c>
      <c r="J65" s="9"/>
      <c r="L65">
        <f t="shared" si="2"/>
        <v>-0.1609190451410418</v>
      </c>
      <c r="M65">
        <f t="shared" si="1"/>
        <v>2.1102091971205848E-2</v>
      </c>
    </row>
    <row r="66" spans="2:13" ht="24" x14ac:dyDescent="0.25">
      <c r="B66" s="6" t="s">
        <v>89</v>
      </c>
      <c r="C66" s="119">
        <v>4.7448334036271614E-4</v>
      </c>
      <c r="D66" s="120">
        <v>2.1778044225993071E-2</v>
      </c>
      <c r="E66" s="7">
        <v>18968</v>
      </c>
      <c r="F66" s="8">
        <v>0</v>
      </c>
      <c r="H66" s="6" t="s">
        <v>89</v>
      </c>
      <c r="I66" s="95">
        <v>6.1244927552336686E-4</v>
      </c>
      <c r="J66" s="9"/>
      <c r="L66">
        <f t="shared" si="2"/>
        <v>2.8108983166388973E-2</v>
      </c>
      <c r="M66">
        <f t="shared" si="1"/>
        <v>-1.334357553127806E-5</v>
      </c>
    </row>
    <row r="67" spans="2:13" ht="24" x14ac:dyDescent="0.25">
      <c r="B67" s="6" t="s">
        <v>90</v>
      </c>
      <c r="C67" s="119">
        <v>1.9506537326022776E-3</v>
      </c>
      <c r="D67" s="120">
        <v>4.4124271400378862E-2</v>
      </c>
      <c r="E67" s="7">
        <v>18968</v>
      </c>
      <c r="F67" s="8">
        <v>0</v>
      </c>
      <c r="H67" s="6" t="s">
        <v>90</v>
      </c>
      <c r="I67" s="95">
        <v>1.0308476801584601E-2</v>
      </c>
      <c r="J67" s="9"/>
      <c r="L67">
        <f t="shared" si="2"/>
        <v>0.23316800949478814</v>
      </c>
      <c r="M67">
        <f t="shared" si="1"/>
        <v>-4.5571899800893561E-4</v>
      </c>
    </row>
    <row r="68" spans="2:13" x14ac:dyDescent="0.25">
      <c r="B68" s="6" t="s">
        <v>91</v>
      </c>
      <c r="C68" s="119">
        <v>3.9013074652045551E-3</v>
      </c>
      <c r="D68" s="120">
        <v>6.2340132755963742E-2</v>
      </c>
      <c r="E68" s="7">
        <v>18968</v>
      </c>
      <c r="F68" s="8">
        <v>0</v>
      </c>
      <c r="H68" s="6" t="s">
        <v>91</v>
      </c>
      <c r="I68" s="95">
        <v>7.4682032475276413E-3</v>
      </c>
      <c r="J68" s="9"/>
      <c r="L68">
        <f t="shared" si="2"/>
        <v>0.11933031197683391</v>
      </c>
      <c r="M68">
        <f t="shared" si="1"/>
        <v>-4.6736758157540545E-4</v>
      </c>
    </row>
    <row r="69" spans="2:13" ht="15" customHeight="1" x14ac:dyDescent="0.25">
      <c r="B69" s="6" t="s">
        <v>92</v>
      </c>
      <c r="C69" s="119">
        <v>0.14672079291438211</v>
      </c>
      <c r="D69" s="120">
        <v>0.35383668895783488</v>
      </c>
      <c r="E69" s="7">
        <v>18968</v>
      </c>
      <c r="F69" s="8">
        <v>0</v>
      </c>
      <c r="H69" s="6" t="s">
        <v>92</v>
      </c>
      <c r="I69" s="95">
        <v>6.1938747961657943E-2</v>
      </c>
      <c r="J69" s="9"/>
      <c r="L69">
        <f t="shared" si="2"/>
        <v>0.14936564635019361</v>
      </c>
      <c r="M69">
        <f t="shared" si="1"/>
        <v>-2.568332368196409E-2</v>
      </c>
    </row>
    <row r="70" spans="2:13" ht="15" customHeight="1" x14ac:dyDescent="0.25">
      <c r="B70" s="6" t="s">
        <v>93</v>
      </c>
      <c r="C70" s="119">
        <v>0.52404048924504432</v>
      </c>
      <c r="D70" s="120">
        <v>0.49943488583944168</v>
      </c>
      <c r="E70" s="7">
        <v>18968</v>
      </c>
      <c r="F70" s="8">
        <v>0</v>
      </c>
      <c r="H70" s="6" t="s">
        <v>93</v>
      </c>
      <c r="I70" s="95">
        <v>3.024192301212332E-2</v>
      </c>
      <c r="J70" s="9"/>
      <c r="L70">
        <f t="shared" si="2"/>
        <v>2.882043543463364E-2</v>
      </c>
      <c r="M70">
        <f t="shared" si="1"/>
        <v>-3.1731848495819497E-2</v>
      </c>
    </row>
    <row r="71" spans="2:13" ht="15" customHeight="1" x14ac:dyDescent="0.25">
      <c r="B71" s="6" t="s">
        <v>94</v>
      </c>
      <c r="C71" s="119">
        <v>0.20202446225221427</v>
      </c>
      <c r="D71" s="120">
        <v>0.40152095640647428</v>
      </c>
      <c r="E71" s="7">
        <v>18968</v>
      </c>
      <c r="F71" s="8">
        <v>0</v>
      </c>
      <c r="H71" s="6" t="s">
        <v>94</v>
      </c>
      <c r="I71" s="95">
        <v>-4.9054445815487492E-2</v>
      </c>
      <c r="J71" s="9"/>
      <c r="L71">
        <f t="shared" si="2"/>
        <v>-9.7489924632740962E-2</v>
      </c>
      <c r="M71">
        <f t="shared" si="1"/>
        <v>2.4681645824039602E-2</v>
      </c>
    </row>
    <row r="72" spans="2:13" ht="15" customHeight="1" x14ac:dyDescent="0.25">
      <c r="B72" s="6" t="s">
        <v>95</v>
      </c>
      <c r="C72" s="119">
        <v>4.481231547870097E-3</v>
      </c>
      <c r="D72" s="120">
        <v>6.6793602370094254E-2</v>
      </c>
      <c r="E72" s="7">
        <v>18968</v>
      </c>
      <c r="F72" s="8">
        <v>0</v>
      </c>
      <c r="H72" s="6" t="s">
        <v>95</v>
      </c>
      <c r="I72" s="95">
        <v>6.4488981802557337E-3</v>
      </c>
      <c r="J72" s="9"/>
      <c r="L72">
        <f t="shared" si="2"/>
        <v>9.6116977472019388E-2</v>
      </c>
      <c r="M72">
        <f t="shared" ref="M72:M82" si="3">((0-C72)/D72)*I72</f>
        <v>-4.3266128714302001E-4</v>
      </c>
    </row>
    <row r="73" spans="2:13" x14ac:dyDescent="0.25">
      <c r="B73" s="6" t="s">
        <v>96</v>
      </c>
      <c r="C73" s="119">
        <v>2.1088148460565162E-4</v>
      </c>
      <c r="D73" s="120">
        <v>1.4520610510469292E-2</v>
      </c>
      <c r="E73" s="7">
        <v>18968</v>
      </c>
      <c r="F73" s="8">
        <v>0</v>
      </c>
      <c r="H73" s="6" t="s">
        <v>96</v>
      </c>
      <c r="I73" s="95">
        <v>-1.7557508963576226E-3</v>
      </c>
      <c r="J73" s="9"/>
      <c r="L73">
        <f t="shared" si="2"/>
        <v>-0.12088890062414248</v>
      </c>
      <c r="M73">
        <f t="shared" si="3"/>
        <v>2.5498608020278947E-5</v>
      </c>
    </row>
    <row r="74" spans="2:13" ht="24" x14ac:dyDescent="0.25">
      <c r="B74" s="6" t="s">
        <v>97</v>
      </c>
      <c r="C74" s="119">
        <v>0.34405314213412064</v>
      </c>
      <c r="D74" s="120">
        <v>0.47507102217759589</v>
      </c>
      <c r="E74" s="7">
        <v>18968</v>
      </c>
      <c r="F74" s="8">
        <v>0</v>
      </c>
      <c r="H74" s="6" t="s">
        <v>97</v>
      </c>
      <c r="I74" s="95">
        <v>4.9195683939919514E-2</v>
      </c>
      <c r="J74" s="9"/>
      <c r="L74">
        <f t="shared" si="2"/>
        <v>6.7926168498001344E-2</v>
      </c>
      <c r="M74">
        <f t="shared" si="3"/>
        <v>-3.5628208938913095E-2</v>
      </c>
    </row>
    <row r="75" spans="2:13" ht="15" customHeight="1" x14ac:dyDescent="0.25">
      <c r="B75" s="6" t="s">
        <v>98</v>
      </c>
      <c r="C75" s="119">
        <v>0.18098903416280052</v>
      </c>
      <c r="D75" s="120">
        <v>0.38501924488769562</v>
      </c>
      <c r="E75" s="7">
        <v>18968</v>
      </c>
      <c r="F75" s="8">
        <v>0</v>
      </c>
      <c r="H75" s="6" t="s">
        <v>98</v>
      </c>
      <c r="I75" s="95">
        <v>2.87031810438503E-2</v>
      </c>
      <c r="J75" s="9"/>
      <c r="L75">
        <f t="shared" si="2"/>
        <v>6.1057259712253675E-2</v>
      </c>
      <c r="M75">
        <f t="shared" si="3"/>
        <v>-1.3492730775163622E-2</v>
      </c>
    </row>
    <row r="76" spans="2:13" ht="15" customHeight="1" x14ac:dyDescent="0.25">
      <c r="B76" s="6" t="s">
        <v>99</v>
      </c>
      <c r="C76" s="119">
        <v>0.25311050189793338</v>
      </c>
      <c r="D76" s="120">
        <v>0.43480517798813484</v>
      </c>
      <c r="E76" s="7">
        <v>18968</v>
      </c>
      <c r="F76" s="8">
        <v>0</v>
      </c>
      <c r="H76" s="6" t="s">
        <v>99</v>
      </c>
      <c r="I76" s="95">
        <v>-2.6909730647827514E-2</v>
      </c>
      <c r="J76" s="9"/>
      <c r="L76">
        <f t="shared" si="2"/>
        <v>-4.6224369522494854E-2</v>
      </c>
      <c r="M76">
        <f t="shared" si="3"/>
        <v>1.566479833962715E-2</v>
      </c>
    </row>
    <row r="77" spans="2:13" ht="15" customHeight="1" x14ac:dyDescent="0.25">
      <c r="B77" s="6" t="s">
        <v>100</v>
      </c>
      <c r="C77" s="119">
        <v>8.4985238296077598E-2</v>
      </c>
      <c r="D77" s="120">
        <v>0.27886707848883568</v>
      </c>
      <c r="E77" s="7">
        <v>18968</v>
      </c>
      <c r="F77" s="8">
        <v>0</v>
      </c>
      <c r="H77" s="6" t="s">
        <v>100</v>
      </c>
      <c r="I77" s="95">
        <v>-3.0354535603462237E-2</v>
      </c>
      <c r="J77" s="9"/>
      <c r="L77">
        <f t="shared" si="2"/>
        <v>-9.9598878119086326E-2</v>
      </c>
      <c r="M77">
        <f t="shared" si="3"/>
        <v>9.2505987282765125E-3</v>
      </c>
    </row>
    <row r="78" spans="2:13" ht="15" customHeight="1" x14ac:dyDescent="0.25">
      <c r="B78" s="6" t="s">
        <v>101</v>
      </c>
      <c r="C78" s="119">
        <v>2.3987768873892871E-2</v>
      </c>
      <c r="D78" s="120">
        <v>0.15301499989056808</v>
      </c>
      <c r="E78" s="7">
        <v>18968</v>
      </c>
      <c r="F78" s="8">
        <v>0</v>
      </c>
      <c r="H78" s="6" t="s">
        <v>101</v>
      </c>
      <c r="I78" s="95">
        <v>-1.3425342481336925E-2</v>
      </c>
      <c r="J78" s="9"/>
      <c r="L78">
        <f t="shared" si="2"/>
        <v>-8.5634078215945236E-2</v>
      </c>
      <c r="M78">
        <f t="shared" si="3"/>
        <v>2.1046564893996158E-3</v>
      </c>
    </row>
    <row r="79" spans="2:13" ht="15" customHeight="1" x14ac:dyDescent="0.25">
      <c r="B79" s="6" t="s">
        <v>102</v>
      </c>
      <c r="C79" s="119">
        <v>3.6377056094474905E-3</v>
      </c>
      <c r="D79" s="120">
        <v>6.0205180848224168E-2</v>
      </c>
      <c r="E79" s="7">
        <v>18968</v>
      </c>
      <c r="F79" s="8">
        <v>0</v>
      </c>
      <c r="H79" s="6" t="s">
        <v>102</v>
      </c>
      <c r="I79" s="95">
        <v>-7.225844480694933E-3</v>
      </c>
      <c r="J79" s="9"/>
      <c r="L79">
        <f t="shared" si="2"/>
        <v>-0.11958371163844571</v>
      </c>
      <c r="M79">
        <f t="shared" si="3"/>
        <v>4.3659855564065584E-4</v>
      </c>
    </row>
    <row r="80" spans="2:13" ht="14.45" customHeight="1" x14ac:dyDescent="0.25">
      <c r="B80" s="6" t="s">
        <v>103</v>
      </c>
      <c r="C80" s="119">
        <v>0.34837621256853646</v>
      </c>
      <c r="D80" s="120">
        <v>0.47646846252334646</v>
      </c>
      <c r="E80" s="7">
        <v>18968</v>
      </c>
      <c r="F80" s="8">
        <v>0</v>
      </c>
      <c r="H80" s="6" t="s">
        <v>103</v>
      </c>
      <c r="I80" s="95">
        <v>4.872347849812602E-2</v>
      </c>
      <c r="J80" s="9"/>
      <c r="L80">
        <f t="shared" si="2"/>
        <v>6.663479347120202E-2</v>
      </c>
      <c r="M80">
        <f t="shared" si="3"/>
        <v>-3.5624815150299589E-2</v>
      </c>
    </row>
    <row r="81" spans="2:13" ht="15" customHeight="1" x14ac:dyDescent="0.25">
      <c r="B81" s="6" t="s">
        <v>104</v>
      </c>
      <c r="C81" s="119">
        <v>0.20429143821172502</v>
      </c>
      <c r="D81" s="120">
        <v>0.40319352298014571</v>
      </c>
      <c r="E81" s="7">
        <v>18968</v>
      </c>
      <c r="F81" s="8">
        <v>0</v>
      </c>
      <c r="H81" s="6" t="s">
        <v>104</v>
      </c>
      <c r="I81" s="95">
        <v>3.3968029346199004E-2</v>
      </c>
      <c r="J81" s="9"/>
      <c r="L81">
        <f t="shared" si="2"/>
        <v>6.7036423546855656E-2</v>
      </c>
      <c r="M81">
        <f t="shared" si="3"/>
        <v>-1.7211034336716734E-2</v>
      </c>
    </row>
    <row r="82" spans="2:13" ht="15" customHeight="1" x14ac:dyDescent="0.25">
      <c r="B82" s="6" t="s">
        <v>105</v>
      </c>
      <c r="C82" s="119">
        <v>0.40215099114297764</v>
      </c>
      <c r="D82" s="120">
        <v>0.49034502899422205</v>
      </c>
      <c r="E82" s="7">
        <v>18968</v>
      </c>
      <c r="F82" s="8">
        <v>0</v>
      </c>
      <c r="H82" s="6" t="s">
        <v>105</v>
      </c>
      <c r="I82" s="95">
        <v>-6.5959405453448236E-2</v>
      </c>
      <c r="J82" s="9"/>
      <c r="L82">
        <f t="shared" si="2"/>
        <v>-8.0420444469535279E-2</v>
      </c>
      <c r="M82">
        <f t="shared" si="3"/>
        <v>5.4095868643175941E-2</v>
      </c>
    </row>
    <row r="83" spans="2:13" ht="14.45" customHeight="1" x14ac:dyDescent="0.25">
      <c r="B83" s="6" t="s">
        <v>106</v>
      </c>
      <c r="C83" s="119">
        <v>2.7625474483340361E-2</v>
      </c>
      <c r="D83" s="120">
        <v>0.16390156774236714</v>
      </c>
      <c r="E83" s="7">
        <v>18968</v>
      </c>
      <c r="F83" s="8">
        <v>0</v>
      </c>
      <c r="H83" s="6" t="s">
        <v>106</v>
      </c>
      <c r="I83" s="95">
        <v>-1.2315058829410249E-2</v>
      </c>
      <c r="J83" s="9"/>
      <c r="L83">
        <f t="shared" ref="L83:L85" si="4">((1-C83)/D83)*I83</f>
        <v>-7.3061226020610825E-2</v>
      </c>
      <c r="M83">
        <f t="shared" ref="M83:M85" si="5">((0-C83)/D83)*I83</f>
        <v>2.0756930402732634E-3</v>
      </c>
    </row>
    <row r="84" spans="2:13" ht="24" x14ac:dyDescent="0.25">
      <c r="B84" s="6" t="s">
        <v>107</v>
      </c>
      <c r="C84" s="119">
        <v>1.6448755799240825E-2</v>
      </c>
      <c r="D84" s="120">
        <v>0.12719688359889525</v>
      </c>
      <c r="E84" s="7">
        <v>18968</v>
      </c>
      <c r="F84" s="8">
        <v>0</v>
      </c>
      <c r="H84" s="6" t="s">
        <v>107</v>
      </c>
      <c r="I84" s="95">
        <v>-2.0159207112491667E-2</v>
      </c>
      <c r="J84" s="9"/>
      <c r="L84">
        <f t="shared" si="4"/>
        <v>-0.15588128165243967</v>
      </c>
      <c r="M84">
        <f t="shared" si="5"/>
        <v>2.6069339555939734E-3</v>
      </c>
    </row>
    <row r="85" spans="2:13" ht="15" customHeight="1" thickBot="1" x14ac:dyDescent="0.3">
      <c r="B85" s="6" t="s">
        <v>108</v>
      </c>
      <c r="C85" s="119">
        <v>0.10839308308730493</v>
      </c>
      <c r="D85" s="120">
        <v>0.31088441260942362</v>
      </c>
      <c r="E85" s="7">
        <v>18968</v>
      </c>
      <c r="F85" s="8">
        <v>0</v>
      </c>
      <c r="H85" s="6" t="s">
        <v>108</v>
      </c>
      <c r="I85" s="95">
        <v>-3.7691454399570244E-2</v>
      </c>
      <c r="J85" s="9"/>
      <c r="L85">
        <f t="shared" si="4"/>
        <v>-0.108097929931845</v>
      </c>
      <c r="M85">
        <f t="shared" si="5"/>
        <v>1.3141517498809915E-2</v>
      </c>
    </row>
    <row r="86" spans="2:13" ht="36.75" thickBot="1" x14ac:dyDescent="0.3">
      <c r="B86" s="129" t="s">
        <v>136</v>
      </c>
      <c r="D86" s="125"/>
      <c r="E86" s="126"/>
      <c r="F86" s="127"/>
      <c r="H86" s="124" t="s">
        <v>133</v>
      </c>
      <c r="I86" s="128"/>
      <c r="J86" s="9"/>
    </row>
  </sheetData>
  <mergeCells count="3">
    <mergeCell ref="L5:M5"/>
    <mergeCell ref="B5:F5"/>
    <mergeCell ref="H4:I4"/>
  </mergeCells>
  <pageMargins left="0.45" right="0.45" top="0.5" bottom="0.5" header="0" footer="0"/>
  <pageSetup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95"/>
  <sheetViews>
    <sheetView topLeftCell="B64" workbookViewId="0">
      <selection activeCell="L83" sqref="L83:L94"/>
    </sheetView>
  </sheetViews>
  <sheetFormatPr defaultRowHeight="15" x14ac:dyDescent="0.25"/>
  <cols>
    <col min="2" max="2" width="30.7109375" customWidth="1"/>
    <col min="3" max="3" width="7.42578125" style="98" bestFit="1" customWidth="1"/>
    <col min="4" max="4" width="14" style="98" bestFit="1" customWidth="1"/>
    <col min="8" max="8" width="27.7109375" customWidth="1"/>
    <col min="9" max="9" width="10.28515625" style="98" bestFit="1" customWidth="1"/>
    <col min="12" max="12" width="12.7109375" bestFit="1" customWidth="1"/>
    <col min="13" max="13" width="15.28515625" bestFit="1" customWidth="1"/>
  </cols>
  <sheetData>
    <row r="4" spans="1:13" ht="26.25" customHeight="1" thickBot="1" x14ac:dyDescent="0.3">
      <c r="A4" t="s">
        <v>5</v>
      </c>
      <c r="H4" s="84" t="s">
        <v>7</v>
      </c>
      <c r="I4" s="92"/>
      <c r="J4" s="9"/>
    </row>
    <row r="5" spans="1:13" ht="15.75" thickBot="1" x14ac:dyDescent="0.3">
      <c r="B5" s="84" t="s">
        <v>0</v>
      </c>
      <c r="C5" s="92"/>
      <c r="D5" s="92"/>
      <c r="E5" s="84"/>
      <c r="F5" s="84"/>
      <c r="H5" s="88" t="s">
        <v>3</v>
      </c>
      <c r="I5" s="93" t="s">
        <v>6</v>
      </c>
      <c r="J5" s="9"/>
      <c r="L5" s="130" t="s">
        <v>8</v>
      </c>
      <c r="M5" s="130"/>
    </row>
    <row r="6" spans="1:13" ht="15.75" customHeight="1" thickBot="1" x14ac:dyDescent="0.3">
      <c r="B6" s="36" t="s">
        <v>3</v>
      </c>
      <c r="C6" s="115" t="s">
        <v>1</v>
      </c>
      <c r="D6" s="116" t="s">
        <v>117</v>
      </c>
      <c r="E6" s="1" t="s">
        <v>118</v>
      </c>
      <c r="F6" s="2" t="s">
        <v>2</v>
      </c>
      <c r="H6" s="89"/>
      <c r="I6" s="99">
        <v>1</v>
      </c>
      <c r="J6" s="9"/>
      <c r="L6" s="10" t="s">
        <v>9</v>
      </c>
      <c r="M6" s="10" t="s">
        <v>10</v>
      </c>
    </row>
    <row r="7" spans="1:13" x14ac:dyDescent="0.25">
      <c r="B7" s="3" t="s">
        <v>30</v>
      </c>
      <c r="C7" s="117">
        <v>0.99841843651152284</v>
      </c>
      <c r="D7" s="118">
        <v>3.9739659665773752E-2</v>
      </c>
      <c r="E7" s="4">
        <v>8852</v>
      </c>
      <c r="F7" s="5">
        <v>0</v>
      </c>
      <c r="H7" s="3" t="s">
        <v>30</v>
      </c>
      <c r="I7" s="94">
        <v>1.4487958770607065E-2</v>
      </c>
      <c r="J7" s="9"/>
      <c r="L7">
        <f>((1-C7)/D7)*I7</f>
        <v>5.7659342850107851E-4</v>
      </c>
      <c r="M7">
        <f>((0-C7)/D7)*I7</f>
        <v>-0.36399519436375799</v>
      </c>
    </row>
    <row r="8" spans="1:13" x14ac:dyDescent="0.25">
      <c r="B8" s="6" t="s">
        <v>31</v>
      </c>
      <c r="C8" s="119">
        <v>0.78117939448712159</v>
      </c>
      <c r="D8" s="120">
        <v>0.41347002428059509</v>
      </c>
      <c r="E8" s="7">
        <v>8852</v>
      </c>
      <c r="F8" s="8">
        <v>0</v>
      </c>
      <c r="H8" s="6" t="s">
        <v>31</v>
      </c>
      <c r="I8" s="95">
        <v>5.5125749175187116E-2</v>
      </c>
      <c r="J8" s="9"/>
      <c r="L8">
        <f t="shared" ref="L8:L18" si="0">((1-C8)/D8)*I8</f>
        <v>2.9174182178873916E-2</v>
      </c>
      <c r="M8">
        <f t="shared" ref="M8:M71" si="1">((0-C8)/D8)*I8</f>
        <v>-0.1041504748409464</v>
      </c>
    </row>
    <row r="9" spans="1:13" x14ac:dyDescent="0.25">
      <c r="B9" s="6" t="s">
        <v>32</v>
      </c>
      <c r="C9" s="119">
        <v>0.96656122910076814</v>
      </c>
      <c r="D9" s="120">
        <v>0.17978951897918663</v>
      </c>
      <c r="E9" s="7">
        <v>8852</v>
      </c>
      <c r="F9" s="8">
        <v>0</v>
      </c>
      <c r="H9" s="6" t="s">
        <v>32</v>
      </c>
      <c r="I9" s="95">
        <v>4.1971546072708636E-2</v>
      </c>
      <c r="J9" s="9"/>
      <c r="L9">
        <f t="shared" si="0"/>
        <v>7.806222083359223E-3</v>
      </c>
      <c r="M9">
        <f t="shared" si="1"/>
        <v>-0.2256420140041264</v>
      </c>
    </row>
    <row r="10" spans="1:13" x14ac:dyDescent="0.25">
      <c r="B10" s="6" t="s">
        <v>33</v>
      </c>
      <c r="C10" s="119">
        <v>0.95820153637596028</v>
      </c>
      <c r="D10" s="120">
        <v>0.20013964406860263</v>
      </c>
      <c r="E10" s="7">
        <v>8852</v>
      </c>
      <c r="F10" s="8">
        <v>0</v>
      </c>
      <c r="H10" s="6" t="s">
        <v>33</v>
      </c>
      <c r="I10" s="95">
        <v>5.5102314718631903E-2</v>
      </c>
      <c r="J10" s="9"/>
      <c r="L10">
        <f t="shared" si="0"/>
        <v>1.1507925419202055E-2</v>
      </c>
      <c r="M10">
        <f t="shared" si="1"/>
        <v>-0.26381141460992419</v>
      </c>
    </row>
    <row r="11" spans="1:13" x14ac:dyDescent="0.25">
      <c r="B11" s="6" t="s">
        <v>34</v>
      </c>
      <c r="C11" s="119">
        <v>7.3316764572977852E-2</v>
      </c>
      <c r="D11" s="120">
        <v>0.26067046770663516</v>
      </c>
      <c r="E11" s="7">
        <v>8852</v>
      </c>
      <c r="F11" s="8">
        <v>0</v>
      </c>
      <c r="H11" s="6" t="s">
        <v>34</v>
      </c>
      <c r="I11" s="95">
        <v>-7.7395909790026777E-3</v>
      </c>
      <c r="J11" s="9"/>
      <c r="L11">
        <f t="shared" si="0"/>
        <v>-2.7514237697903336E-2</v>
      </c>
      <c r="M11">
        <f t="shared" si="1"/>
        <v>2.176854841635897E-3</v>
      </c>
    </row>
    <row r="12" spans="1:13" x14ac:dyDescent="0.25">
      <c r="B12" s="6" t="s">
        <v>35</v>
      </c>
      <c r="C12" s="119">
        <v>2.4514234071396294E-2</v>
      </c>
      <c r="D12" s="120">
        <v>0.15464794909815399</v>
      </c>
      <c r="E12" s="7">
        <v>8852</v>
      </c>
      <c r="F12" s="8">
        <v>0</v>
      </c>
      <c r="H12" s="6" t="s">
        <v>35</v>
      </c>
      <c r="I12" s="95">
        <v>1.6533458141542424E-3</v>
      </c>
      <c r="J12" s="9"/>
      <c r="L12">
        <f t="shared" si="0"/>
        <v>1.0428947278450224E-2</v>
      </c>
      <c r="M12">
        <f t="shared" si="1"/>
        <v>-2.6208240410233917E-4</v>
      </c>
    </row>
    <row r="13" spans="1:13" x14ac:dyDescent="0.25">
      <c r="B13" s="6" t="s">
        <v>36</v>
      </c>
      <c r="C13" s="119">
        <v>0.1235878897424311</v>
      </c>
      <c r="D13" s="120">
        <v>0.32912939815528797</v>
      </c>
      <c r="E13" s="7">
        <v>8852</v>
      </c>
      <c r="F13" s="8">
        <v>0</v>
      </c>
      <c r="H13" s="6" t="s">
        <v>36</v>
      </c>
      <c r="I13" s="95">
        <v>5.8363807477724551E-2</v>
      </c>
      <c r="J13" s="9"/>
      <c r="L13">
        <f t="shared" si="0"/>
        <v>0.15541227237952593</v>
      </c>
      <c r="M13">
        <f t="shared" si="1"/>
        <v>-2.1915574372673548E-2</v>
      </c>
    </row>
    <row r="14" spans="1:13" x14ac:dyDescent="0.25">
      <c r="B14" s="6" t="s">
        <v>37</v>
      </c>
      <c r="C14" s="119">
        <v>0.60607772254857661</v>
      </c>
      <c r="D14" s="120">
        <v>0.48864556771910689</v>
      </c>
      <c r="E14" s="7">
        <v>8852</v>
      </c>
      <c r="F14" s="8">
        <v>0</v>
      </c>
      <c r="H14" s="6" t="s">
        <v>37</v>
      </c>
      <c r="I14" s="95">
        <v>6.2338887461175024E-2</v>
      </c>
      <c r="J14" s="9"/>
      <c r="L14">
        <f t="shared" si="0"/>
        <v>5.0254577437629004E-2</v>
      </c>
      <c r="M14">
        <f t="shared" si="1"/>
        <v>-7.73202775890105E-2</v>
      </c>
    </row>
    <row r="15" spans="1:13" x14ac:dyDescent="0.25">
      <c r="B15" s="6" t="s">
        <v>38</v>
      </c>
      <c r="C15" s="119">
        <v>0.52089923181201991</v>
      </c>
      <c r="D15" s="120">
        <v>0.4995912510821322</v>
      </c>
      <c r="E15" s="7">
        <v>8852</v>
      </c>
      <c r="F15" s="8">
        <v>0</v>
      </c>
      <c r="H15" s="6" t="s">
        <v>38</v>
      </c>
      <c r="I15" s="95">
        <v>5.4608814467098706E-2</v>
      </c>
      <c r="J15" s="9"/>
      <c r="L15">
        <f t="shared" si="0"/>
        <v>5.2369061516492975E-2</v>
      </c>
      <c r="M15">
        <f t="shared" si="1"/>
        <v>-5.6937925643138217E-2</v>
      </c>
    </row>
    <row r="16" spans="1:13" x14ac:dyDescent="0.25">
      <c r="B16" s="6" t="s">
        <v>39</v>
      </c>
      <c r="C16" s="119">
        <v>0.9436285585178491</v>
      </c>
      <c r="D16" s="120">
        <v>0.23065062752156967</v>
      </c>
      <c r="E16" s="7">
        <v>8852</v>
      </c>
      <c r="F16" s="8">
        <v>0</v>
      </c>
      <c r="H16" s="6" t="s">
        <v>39</v>
      </c>
      <c r="I16" s="95">
        <v>5.1145879289137081E-2</v>
      </c>
      <c r="J16" s="9"/>
      <c r="L16">
        <f t="shared" si="0"/>
        <v>1.2500147831295712E-2</v>
      </c>
      <c r="M16">
        <f t="shared" si="1"/>
        <v>-0.20924596159281192</v>
      </c>
    </row>
    <row r="17" spans="2:13" x14ac:dyDescent="0.25">
      <c r="B17" s="6" t="s">
        <v>40</v>
      </c>
      <c r="C17" s="119">
        <v>9.8282873926796212E-3</v>
      </c>
      <c r="D17" s="120">
        <v>9.86549119993613E-2</v>
      </c>
      <c r="E17" s="7">
        <v>8852</v>
      </c>
      <c r="F17" s="8">
        <v>0</v>
      </c>
      <c r="H17" s="6" t="s">
        <v>40</v>
      </c>
      <c r="I17" s="95">
        <v>-2.5635287984288997E-2</v>
      </c>
      <c r="J17" s="9"/>
      <c r="L17">
        <f t="shared" si="0"/>
        <v>-0.2572942035237904</v>
      </c>
      <c r="M17">
        <f t="shared" si="1"/>
        <v>2.5538614611032252E-3</v>
      </c>
    </row>
    <row r="18" spans="2:13" x14ac:dyDescent="0.25">
      <c r="B18" s="6" t="s">
        <v>41</v>
      </c>
      <c r="C18" s="119">
        <v>0.13499774062358788</v>
      </c>
      <c r="D18" s="120">
        <v>0.34174046276120162</v>
      </c>
      <c r="E18" s="7">
        <v>8852</v>
      </c>
      <c r="F18" s="8">
        <v>0</v>
      </c>
      <c r="H18" s="6" t="s">
        <v>41</v>
      </c>
      <c r="I18" s="95">
        <v>5.8146981094402597E-2</v>
      </c>
      <c r="J18" s="9"/>
      <c r="L18">
        <f t="shared" si="0"/>
        <v>0.14717973287735042</v>
      </c>
      <c r="M18">
        <f t="shared" si="1"/>
        <v>-2.2969802897797272E-2</v>
      </c>
    </row>
    <row r="19" spans="2:13" x14ac:dyDescent="0.25">
      <c r="B19" s="6" t="s">
        <v>42</v>
      </c>
      <c r="C19" s="119">
        <v>0.93289652056032535</v>
      </c>
      <c r="D19" s="120">
        <v>0.25021525773220193</v>
      </c>
      <c r="E19" s="7">
        <v>8852</v>
      </c>
      <c r="F19" s="8">
        <v>0</v>
      </c>
      <c r="H19" s="6" t="s">
        <v>42</v>
      </c>
      <c r="I19" s="95">
        <v>6.0199233216864996E-2</v>
      </c>
      <c r="J19" s="9"/>
      <c r="L19">
        <f>((1-C19)/D19)*I19</f>
        <v>1.6144411196440792E-2</v>
      </c>
      <c r="M19">
        <f t="shared" si="1"/>
        <v>-0.2244453664313267</v>
      </c>
    </row>
    <row r="20" spans="2:13" ht="15" customHeight="1" x14ac:dyDescent="0.25">
      <c r="B20" s="6" t="s">
        <v>43</v>
      </c>
      <c r="C20" s="119">
        <v>5.0610031631269772E-2</v>
      </c>
      <c r="D20" s="120">
        <v>0.21921241968203578</v>
      </c>
      <c r="E20" s="7">
        <v>8852</v>
      </c>
      <c r="F20" s="8">
        <v>0</v>
      </c>
      <c r="H20" s="6" t="s">
        <v>43</v>
      </c>
      <c r="I20" s="95">
        <v>-3.4387284755118305E-2</v>
      </c>
      <c r="J20" s="9"/>
      <c r="L20">
        <f t="shared" ref="L20:L58" si="2">((1-C20)/D20)*I20</f>
        <v>-0.14892834645638314</v>
      </c>
      <c r="M20">
        <f t="shared" ref="M20:M58" si="3">((0-C20)/D20)*I20</f>
        <v>7.9390646373702582E-3</v>
      </c>
    </row>
    <row r="21" spans="2:13" x14ac:dyDescent="0.25">
      <c r="B21" s="6" t="s">
        <v>44</v>
      </c>
      <c r="C21" s="119">
        <v>0.12618617261635789</v>
      </c>
      <c r="D21" s="120">
        <v>0.33207782246082435</v>
      </c>
      <c r="E21" s="7">
        <v>8852</v>
      </c>
      <c r="F21" s="8">
        <v>0</v>
      </c>
      <c r="H21" s="6" t="s">
        <v>44</v>
      </c>
      <c r="I21" s="95">
        <v>5.9882452329131787E-2</v>
      </c>
      <c r="J21" s="9"/>
      <c r="L21">
        <f t="shared" si="2"/>
        <v>0.15757184407883823</v>
      </c>
      <c r="M21">
        <f t="shared" si="3"/>
        <v>-2.2754718789406894E-2</v>
      </c>
    </row>
    <row r="22" spans="2:13" ht="15" customHeight="1" x14ac:dyDescent="0.25">
      <c r="B22" s="6" t="s">
        <v>45</v>
      </c>
      <c r="C22" s="119">
        <v>0.21379310344827587</v>
      </c>
      <c r="D22" s="120">
        <v>0.40984346877049604</v>
      </c>
      <c r="E22" s="7">
        <v>8852</v>
      </c>
      <c r="F22" s="8">
        <v>7</v>
      </c>
      <c r="H22" s="6" t="s">
        <v>45</v>
      </c>
      <c r="I22" s="95">
        <v>7.0954598034690591E-2</v>
      </c>
      <c r="J22" s="9"/>
      <c r="L22">
        <f t="shared" si="2"/>
        <v>0.13611292741660747</v>
      </c>
      <c r="M22">
        <f t="shared" si="3"/>
        <v>-3.7013164472937121E-2</v>
      </c>
    </row>
    <row r="23" spans="2:13" x14ac:dyDescent="0.25">
      <c r="B23" s="6" t="s">
        <v>46</v>
      </c>
      <c r="C23" s="119">
        <v>5.5505313135880627E-2</v>
      </c>
      <c r="D23" s="120">
        <v>0.22889923186714925</v>
      </c>
      <c r="E23" s="7">
        <v>8852</v>
      </c>
      <c r="F23" s="8">
        <v>6</v>
      </c>
      <c r="H23" s="6" t="s">
        <v>46</v>
      </c>
      <c r="I23" s="95">
        <v>1.0895294000627633E-2</v>
      </c>
      <c r="J23" s="9"/>
      <c r="L23">
        <f t="shared" si="2"/>
        <v>4.4956670284450065E-2</v>
      </c>
      <c r="M23">
        <f t="shared" si="3"/>
        <v>-2.6419778706959886E-3</v>
      </c>
    </row>
    <row r="24" spans="2:13" x14ac:dyDescent="0.25">
      <c r="B24" s="6" t="s">
        <v>47</v>
      </c>
      <c r="C24" s="119">
        <v>0.93413917758698595</v>
      </c>
      <c r="D24" s="120">
        <v>0.24805266672584159</v>
      </c>
      <c r="E24" s="7">
        <v>8852</v>
      </c>
      <c r="F24" s="8">
        <v>0</v>
      </c>
      <c r="H24" s="6" t="s">
        <v>47</v>
      </c>
      <c r="I24" s="95">
        <v>3.5607136364754655E-2</v>
      </c>
      <c r="J24" s="9"/>
      <c r="L24">
        <f t="shared" si="2"/>
        <v>9.4541022908937438E-3</v>
      </c>
      <c r="M24">
        <f t="shared" si="3"/>
        <v>-0.13409257606072092</v>
      </c>
    </row>
    <row r="25" spans="2:13" x14ac:dyDescent="0.25">
      <c r="B25" s="6" t="s">
        <v>48</v>
      </c>
      <c r="C25" s="119">
        <v>8.4726615454134666E-2</v>
      </c>
      <c r="D25" s="120">
        <v>0.27849017502510887</v>
      </c>
      <c r="E25" s="7">
        <v>8852</v>
      </c>
      <c r="F25" s="8">
        <v>0</v>
      </c>
      <c r="H25" s="6" t="s">
        <v>48</v>
      </c>
      <c r="I25" s="95">
        <v>5.541976685845381E-2</v>
      </c>
      <c r="J25" s="9"/>
      <c r="L25">
        <f t="shared" si="2"/>
        <v>0.18214013323344877</v>
      </c>
      <c r="M25">
        <f t="shared" si="3"/>
        <v>-1.6860664024325671E-2</v>
      </c>
    </row>
    <row r="26" spans="2:13" ht="15" customHeight="1" x14ac:dyDescent="0.25">
      <c r="B26" s="6" t="s">
        <v>49</v>
      </c>
      <c r="C26" s="119">
        <v>0.57309082693176683</v>
      </c>
      <c r="D26" s="120">
        <v>0.49465682329916327</v>
      </c>
      <c r="E26" s="7">
        <v>8852</v>
      </c>
      <c r="F26" s="8">
        <v>0</v>
      </c>
      <c r="H26" s="6" t="s">
        <v>49</v>
      </c>
      <c r="I26" s="95">
        <v>6.585726818787839E-2</v>
      </c>
      <c r="J26" s="9"/>
      <c r="L26">
        <f t="shared" si="2"/>
        <v>5.6837529734460615E-2</v>
      </c>
      <c r="M26">
        <f t="shared" si="3"/>
        <v>-7.6299758757057079E-2</v>
      </c>
    </row>
    <row r="27" spans="2:13" x14ac:dyDescent="0.25">
      <c r="B27" s="6" t="s">
        <v>50</v>
      </c>
      <c r="C27" s="119">
        <v>6.5408947130591963E-2</v>
      </c>
      <c r="D27" s="120">
        <v>0.24726003194971241</v>
      </c>
      <c r="E27" s="7">
        <v>8852</v>
      </c>
      <c r="F27" s="8">
        <v>0</v>
      </c>
      <c r="H27" s="6" t="s">
        <v>50</v>
      </c>
      <c r="I27" s="95">
        <v>4.3233420116471841E-2</v>
      </c>
      <c r="J27" s="9"/>
      <c r="L27">
        <f t="shared" si="2"/>
        <v>0.16341325893711978</v>
      </c>
      <c r="M27">
        <f t="shared" si="3"/>
        <v>-1.1436755339609859E-2</v>
      </c>
    </row>
    <row r="28" spans="2:13" x14ac:dyDescent="0.25">
      <c r="B28" s="6" t="s">
        <v>51</v>
      </c>
      <c r="C28" s="119">
        <v>0.60042928151830099</v>
      </c>
      <c r="D28" s="120">
        <v>0.48983779485956014</v>
      </c>
      <c r="E28" s="7">
        <v>8852</v>
      </c>
      <c r="F28" s="8">
        <v>0</v>
      </c>
      <c r="H28" s="6" t="s">
        <v>51</v>
      </c>
      <c r="I28" s="95">
        <v>9.0588942905610773E-2</v>
      </c>
      <c r="J28" s="9"/>
      <c r="L28">
        <f t="shared" si="2"/>
        <v>7.3895255497118881E-2</v>
      </c>
      <c r="M28">
        <f t="shared" si="3"/>
        <v>-0.11104135792117245</v>
      </c>
    </row>
    <row r="29" spans="2:13" x14ac:dyDescent="0.25">
      <c r="B29" s="6" t="s">
        <v>52</v>
      </c>
      <c r="C29" s="119">
        <v>2.8468142792589246E-2</v>
      </c>
      <c r="D29" s="120">
        <v>0.1663154606467743</v>
      </c>
      <c r="E29" s="7">
        <v>8852</v>
      </c>
      <c r="F29" s="8">
        <v>0</v>
      </c>
      <c r="H29" s="6" t="s">
        <v>52</v>
      </c>
      <c r="I29" s="95">
        <v>3.6629666388019101E-2</v>
      </c>
      <c r="J29" s="9"/>
      <c r="L29">
        <f t="shared" si="2"/>
        <v>0.21397221687297344</v>
      </c>
      <c r="M29">
        <f t="shared" si="3"/>
        <v>-6.2698835641848026E-3</v>
      </c>
    </row>
    <row r="30" spans="2:13" ht="15" customHeight="1" x14ac:dyDescent="0.25">
      <c r="B30" s="6" t="s">
        <v>53</v>
      </c>
      <c r="C30" s="119">
        <v>0.37268413917758697</v>
      </c>
      <c r="D30" s="120">
        <v>0.48354636346833213</v>
      </c>
      <c r="E30" s="7">
        <v>8852</v>
      </c>
      <c r="F30" s="8">
        <v>0</v>
      </c>
      <c r="H30" s="6" t="s">
        <v>53</v>
      </c>
      <c r="I30" s="95">
        <v>8.9663892689422431E-2</v>
      </c>
      <c r="J30" s="9"/>
      <c r="L30">
        <f t="shared" si="2"/>
        <v>0.11632303803032779</v>
      </c>
      <c r="M30">
        <f t="shared" si="3"/>
        <v>-6.9106735541518333E-2</v>
      </c>
    </row>
    <row r="31" spans="2:13" ht="15" customHeight="1" x14ac:dyDescent="0.25">
      <c r="B31" s="6" t="s">
        <v>54</v>
      </c>
      <c r="C31" s="119">
        <v>0.68910980569362856</v>
      </c>
      <c r="D31" s="120">
        <v>0.462884095946834</v>
      </c>
      <c r="E31" s="7">
        <v>8852</v>
      </c>
      <c r="F31" s="8">
        <v>0</v>
      </c>
      <c r="H31" s="6" t="s">
        <v>54</v>
      </c>
      <c r="I31" s="95">
        <v>-5.6757840031912463E-2</v>
      </c>
      <c r="J31" s="9"/>
      <c r="L31">
        <f t="shared" si="2"/>
        <v>-3.8120678741051274E-2</v>
      </c>
      <c r="M31">
        <f t="shared" si="3"/>
        <v>8.4497144011777908E-2</v>
      </c>
    </row>
    <row r="32" spans="2:13" x14ac:dyDescent="0.25">
      <c r="B32" s="6" t="s">
        <v>55</v>
      </c>
      <c r="C32" s="119">
        <v>0.99073655671034799</v>
      </c>
      <c r="D32" s="120">
        <v>9.5805369429180817E-2</v>
      </c>
      <c r="E32" s="7">
        <v>8852</v>
      </c>
      <c r="F32" s="8">
        <v>0</v>
      </c>
      <c r="H32" s="6" t="s">
        <v>55</v>
      </c>
      <c r="I32" s="95">
        <v>2.660289505418555E-2</v>
      </c>
      <c r="J32" s="9"/>
      <c r="L32">
        <f t="shared" si="2"/>
        <v>2.5722400648658383E-3</v>
      </c>
      <c r="M32">
        <f t="shared" si="3"/>
        <v>-0.2751042118155308</v>
      </c>
    </row>
    <row r="33" spans="2:13" x14ac:dyDescent="0.25">
      <c r="B33" s="6" t="s">
        <v>56</v>
      </c>
      <c r="C33" s="119">
        <v>0.93739405582551705</v>
      </c>
      <c r="D33" s="120">
        <v>0.24222547131674532</v>
      </c>
      <c r="E33" s="7">
        <v>8852</v>
      </c>
      <c r="F33" s="8">
        <v>3</v>
      </c>
      <c r="H33" s="6" t="s">
        <v>56</v>
      </c>
      <c r="I33" s="95">
        <v>1.6925963094446536E-2</v>
      </c>
      <c r="J33" s="9"/>
      <c r="L33">
        <f t="shared" si="2"/>
        <v>4.374708798500427E-3</v>
      </c>
      <c r="M33">
        <f t="shared" si="3"/>
        <v>-6.5502183183323223E-2</v>
      </c>
    </row>
    <row r="34" spans="2:13" ht="15" customHeight="1" x14ac:dyDescent="0.25">
      <c r="B34" s="6" t="s">
        <v>57</v>
      </c>
      <c r="C34" s="119">
        <v>0.76093591047812814</v>
      </c>
      <c r="D34" s="120">
        <v>0.42641557147419606</v>
      </c>
      <c r="E34" s="7">
        <v>8852</v>
      </c>
      <c r="F34" s="8">
        <v>5</v>
      </c>
      <c r="H34" s="6" t="s">
        <v>57</v>
      </c>
      <c r="I34" s="95">
        <v>-3.3646875737289868E-2</v>
      </c>
      <c r="J34" s="9"/>
      <c r="L34">
        <f t="shared" si="2"/>
        <v>-1.8863663176234453E-2</v>
      </c>
      <c r="M34">
        <f t="shared" si="3"/>
        <v>6.0042638535418594E-2</v>
      </c>
    </row>
    <row r="35" spans="2:13" x14ac:dyDescent="0.25">
      <c r="B35" s="6" t="s">
        <v>58</v>
      </c>
      <c r="C35" s="119">
        <v>0.91787166741979209</v>
      </c>
      <c r="D35" s="120">
        <v>0.27457564802619638</v>
      </c>
      <c r="E35" s="7">
        <v>8852</v>
      </c>
      <c r="F35" s="8">
        <v>0</v>
      </c>
      <c r="H35" s="6" t="s">
        <v>58</v>
      </c>
      <c r="I35" s="95">
        <v>4.5264251868691686E-2</v>
      </c>
      <c r="J35" s="9"/>
      <c r="L35">
        <f t="shared" si="2"/>
        <v>1.3538992107237186E-2</v>
      </c>
      <c r="M35">
        <f t="shared" si="3"/>
        <v>-0.15131266969917753</v>
      </c>
    </row>
    <row r="36" spans="2:13" x14ac:dyDescent="0.25">
      <c r="B36" s="6" t="s">
        <v>59</v>
      </c>
      <c r="C36" s="119">
        <v>0.48090826931766834</v>
      </c>
      <c r="D36" s="120">
        <v>0.49966359686735773</v>
      </c>
      <c r="E36" s="7">
        <v>8852</v>
      </c>
      <c r="F36" s="8">
        <v>0</v>
      </c>
      <c r="H36" s="6" t="s">
        <v>59</v>
      </c>
      <c r="I36" s="95">
        <v>-4.1840211043550804E-2</v>
      </c>
      <c r="J36" s="9"/>
      <c r="L36">
        <f t="shared" si="2"/>
        <v>-4.3467060035747143E-2</v>
      </c>
      <c r="M36">
        <f t="shared" si="3"/>
        <v>4.026970066859098E-2</v>
      </c>
    </row>
    <row r="37" spans="2:13" x14ac:dyDescent="0.25">
      <c r="B37" s="6" t="s">
        <v>60</v>
      </c>
      <c r="C37" s="119">
        <v>0.91900135562584728</v>
      </c>
      <c r="D37" s="120">
        <v>0.27284844527958207</v>
      </c>
      <c r="E37" s="7">
        <v>8852</v>
      </c>
      <c r="F37" s="8">
        <v>0</v>
      </c>
      <c r="H37" s="6" t="s">
        <v>60</v>
      </c>
      <c r="I37" s="95">
        <v>5.1354643687100091E-2</v>
      </c>
      <c r="J37" s="9"/>
      <c r="L37">
        <f t="shared" si="2"/>
        <v>1.5245300433031364E-2</v>
      </c>
      <c r="M37">
        <f t="shared" si="3"/>
        <v>-0.17297143517811742</v>
      </c>
    </row>
    <row r="38" spans="2:13" x14ac:dyDescent="0.25">
      <c r="B38" s="6" t="s">
        <v>61</v>
      </c>
      <c r="C38" s="119">
        <v>0.10054225033890646</v>
      </c>
      <c r="D38" s="120">
        <v>0.30073862997040568</v>
      </c>
      <c r="E38" s="7">
        <v>8852</v>
      </c>
      <c r="F38" s="8">
        <v>0</v>
      </c>
      <c r="H38" s="6" t="s">
        <v>61</v>
      </c>
      <c r="I38" s="95">
        <v>-4.3152154930707079E-2</v>
      </c>
      <c r="J38" s="9"/>
      <c r="L38">
        <f t="shared" si="2"/>
        <v>-0.12906070686968321</v>
      </c>
      <c r="M38">
        <f t="shared" si="3"/>
        <v>1.4426529655114049E-2</v>
      </c>
    </row>
    <row r="39" spans="2:13" ht="15" customHeight="1" x14ac:dyDescent="0.25">
      <c r="B39" s="6" t="s">
        <v>62</v>
      </c>
      <c r="C39" s="119">
        <v>0.93902300804714944</v>
      </c>
      <c r="D39" s="120">
        <v>0.83446237984386651</v>
      </c>
      <c r="E39" s="7">
        <v>8852</v>
      </c>
      <c r="F39" s="8">
        <v>29</v>
      </c>
      <c r="H39" s="6" t="s">
        <v>62</v>
      </c>
      <c r="I39" s="95">
        <v>-4.8415274153536747E-2</v>
      </c>
      <c r="J39" s="9"/>
    </row>
    <row r="40" spans="2:13" x14ac:dyDescent="0.25">
      <c r="B40" s="6" t="s">
        <v>63</v>
      </c>
      <c r="C40" s="119">
        <v>0.97220967013104387</v>
      </c>
      <c r="D40" s="120">
        <v>0.16438089905541617</v>
      </c>
      <c r="E40" s="7">
        <v>8852</v>
      </c>
      <c r="F40" s="8">
        <v>0</v>
      </c>
      <c r="H40" s="6" t="s">
        <v>63</v>
      </c>
      <c r="I40" s="95">
        <v>2.9769653248643977E-2</v>
      </c>
      <c r="J40" s="9"/>
      <c r="L40">
        <f t="shared" si="2"/>
        <v>5.0328747963919764E-3</v>
      </c>
      <c r="M40">
        <f t="shared" si="3"/>
        <v>-0.17606878251117647</v>
      </c>
    </row>
    <row r="41" spans="2:13" x14ac:dyDescent="0.25">
      <c r="B41" s="6" t="s">
        <v>64</v>
      </c>
      <c r="C41" s="119">
        <v>1.2426570266606417E-3</v>
      </c>
      <c r="D41" s="120">
        <v>3.5231421388700855E-2</v>
      </c>
      <c r="E41" s="7">
        <v>8852</v>
      </c>
      <c r="F41" s="8">
        <v>0</v>
      </c>
      <c r="H41" s="6" t="s">
        <v>64</v>
      </c>
      <c r="I41" s="95">
        <v>-9.8523163331143294E-3</v>
      </c>
      <c r="J41" s="9"/>
      <c r="L41">
        <f t="shared" si="2"/>
        <v>-0.27929822003008747</v>
      </c>
      <c r="M41">
        <f t="shared" si="3"/>
        <v>3.4750372359811809E-4</v>
      </c>
    </row>
    <row r="42" spans="2:13" x14ac:dyDescent="0.25">
      <c r="B42" s="6" t="s">
        <v>65</v>
      </c>
      <c r="C42" s="119">
        <v>8.1337550835969274E-3</v>
      </c>
      <c r="D42" s="120">
        <v>8.9824877410090431E-2</v>
      </c>
      <c r="E42" s="7">
        <v>8852</v>
      </c>
      <c r="F42" s="8">
        <v>0</v>
      </c>
      <c r="H42" s="6" t="s">
        <v>65</v>
      </c>
      <c r="I42" s="95">
        <v>-2.6177550028430696E-2</v>
      </c>
      <c r="J42" s="9"/>
      <c r="L42">
        <f t="shared" si="2"/>
        <v>-0.2890583209957614</v>
      </c>
      <c r="M42">
        <f t="shared" si="3"/>
        <v>2.3704099216053324E-3</v>
      </c>
    </row>
    <row r="43" spans="2:13" x14ac:dyDescent="0.25">
      <c r="B43" s="6" t="s">
        <v>66</v>
      </c>
      <c r="C43" s="119">
        <v>1.9204699502937189E-3</v>
      </c>
      <c r="D43" s="120">
        <v>4.378353921854107E-2</v>
      </c>
      <c r="E43" s="7">
        <v>8852</v>
      </c>
      <c r="F43" s="8">
        <v>0</v>
      </c>
      <c r="H43" s="6" t="s">
        <v>66</v>
      </c>
      <c r="I43" s="95">
        <v>-3.9792750688235493E-3</v>
      </c>
      <c r="J43" s="9"/>
      <c r="L43">
        <f t="shared" si="2"/>
        <v>-9.0710642892661536E-2</v>
      </c>
      <c r="M43">
        <f t="shared" si="3"/>
        <v>1.7454226702606071E-4</v>
      </c>
    </row>
    <row r="44" spans="2:13" x14ac:dyDescent="0.25">
      <c r="B44" s="6" t="s">
        <v>67</v>
      </c>
      <c r="C44" s="119">
        <v>7.1170356981473115E-3</v>
      </c>
      <c r="D44" s="120">
        <v>8.4066532414628095E-2</v>
      </c>
      <c r="E44" s="7">
        <v>8852</v>
      </c>
      <c r="F44" s="8">
        <v>0</v>
      </c>
      <c r="H44" s="6" t="s">
        <v>67</v>
      </c>
      <c r="I44" s="95">
        <v>-1.8865169754208547E-2</v>
      </c>
      <c r="J44" s="9"/>
      <c r="L44">
        <f t="shared" si="2"/>
        <v>-0.22281049461196692</v>
      </c>
      <c r="M44">
        <f t="shared" si="3"/>
        <v>1.5971169826548999E-3</v>
      </c>
    </row>
    <row r="45" spans="2:13" x14ac:dyDescent="0.25">
      <c r="B45" s="6" t="s">
        <v>69</v>
      </c>
      <c r="C45" s="119">
        <v>2.2593764121102577E-4</v>
      </c>
      <c r="D45" s="120">
        <v>1.5030373063182299E-2</v>
      </c>
      <c r="E45" s="7">
        <v>8852</v>
      </c>
      <c r="F45" s="8">
        <v>0</v>
      </c>
      <c r="H45" s="6" t="s">
        <v>69</v>
      </c>
      <c r="I45" s="95">
        <v>-2.2260848666935977E-3</v>
      </c>
      <c r="J45" s="9"/>
      <c r="L45">
        <f t="shared" si="2"/>
        <v>-0.14807230006694663</v>
      </c>
      <c r="M45">
        <f t="shared" si="3"/>
        <v>3.3462666681795848E-5</v>
      </c>
    </row>
    <row r="46" spans="2:13" x14ac:dyDescent="0.25">
      <c r="B46" s="6" t="s">
        <v>72</v>
      </c>
      <c r="C46" s="119">
        <v>4.0668775417984637E-3</v>
      </c>
      <c r="D46" s="120">
        <v>6.3645861314518992E-2</v>
      </c>
      <c r="E46" s="7">
        <v>8852</v>
      </c>
      <c r="F46" s="8">
        <v>0</v>
      </c>
      <c r="H46" s="6" t="s">
        <v>72</v>
      </c>
      <c r="I46" s="95">
        <v>-1.2761472971554628E-2</v>
      </c>
      <c r="J46" s="9"/>
      <c r="L46">
        <f t="shared" si="2"/>
        <v>-0.19969206734306566</v>
      </c>
      <c r="M46">
        <f t="shared" si="3"/>
        <v>8.1543947644627539E-4</v>
      </c>
    </row>
    <row r="47" spans="2:13" x14ac:dyDescent="0.25">
      <c r="B47" s="6" t="s">
        <v>73</v>
      </c>
      <c r="C47" s="119">
        <v>1.3556258472661546E-3</v>
      </c>
      <c r="D47" s="120">
        <v>3.6795938348617184E-2</v>
      </c>
      <c r="E47" s="7">
        <v>8852</v>
      </c>
      <c r="F47" s="8">
        <v>0</v>
      </c>
      <c r="H47" s="6" t="s">
        <v>73</v>
      </c>
      <c r="I47" s="95">
        <v>-6.4150401851743484E-3</v>
      </c>
      <c r="J47" s="9"/>
      <c r="L47">
        <f t="shared" si="2"/>
        <v>-0.17410464519730967</v>
      </c>
      <c r="M47">
        <f t="shared" si="3"/>
        <v>2.3634114732666472E-4</v>
      </c>
    </row>
    <row r="48" spans="2:13" x14ac:dyDescent="0.25">
      <c r="B48" s="6" t="s">
        <v>74</v>
      </c>
      <c r="C48" s="119">
        <v>3.3890646181653863E-3</v>
      </c>
      <c r="D48" s="120">
        <v>5.8120224220050039E-2</v>
      </c>
      <c r="E48" s="7">
        <v>8852</v>
      </c>
      <c r="F48" s="8">
        <v>0</v>
      </c>
      <c r="H48" s="6" t="s">
        <v>74</v>
      </c>
      <c r="I48" s="95">
        <v>1.1606239915349207E-2</v>
      </c>
      <c r="J48" s="9"/>
      <c r="L48">
        <f t="shared" si="2"/>
        <v>0.19901687878058569</v>
      </c>
      <c r="M48">
        <f t="shared" si="3"/>
        <v>-6.7677469546787241E-4</v>
      </c>
    </row>
    <row r="49" spans="2:13" x14ac:dyDescent="0.25">
      <c r="B49" s="6" t="s">
        <v>75</v>
      </c>
      <c r="C49" s="119">
        <v>2.2593764121102577E-4</v>
      </c>
      <c r="D49" s="120">
        <v>1.5030373063182296E-2</v>
      </c>
      <c r="E49" s="7">
        <v>8852</v>
      </c>
      <c r="F49" s="8">
        <v>0</v>
      </c>
      <c r="H49" s="6" t="s">
        <v>75</v>
      </c>
      <c r="I49" s="95">
        <v>-1.7316496676627851E-3</v>
      </c>
      <c r="J49" s="9"/>
      <c r="L49">
        <f t="shared" si="2"/>
        <v>-0.11518399546996473</v>
      </c>
      <c r="M49">
        <f t="shared" si="3"/>
        <v>2.6030281462138921E-5</v>
      </c>
    </row>
    <row r="50" spans="2:13" x14ac:dyDescent="0.25">
      <c r="B50" s="6" t="s">
        <v>76</v>
      </c>
      <c r="C50" s="119">
        <v>0.72955264347040216</v>
      </c>
      <c r="D50" s="120">
        <v>0.44421602376900915</v>
      </c>
      <c r="E50" s="7">
        <v>8852</v>
      </c>
      <c r="F50" s="8">
        <v>0</v>
      </c>
      <c r="H50" s="6" t="s">
        <v>76</v>
      </c>
      <c r="I50" s="95">
        <v>9.4469136425947051E-2</v>
      </c>
      <c r="J50" s="9"/>
      <c r="L50">
        <f t="shared" si="2"/>
        <v>5.7514647948216924E-2</v>
      </c>
      <c r="M50">
        <f t="shared" si="3"/>
        <v>-0.15515020737242474</v>
      </c>
    </row>
    <row r="51" spans="2:13" x14ac:dyDescent="0.25">
      <c r="B51" s="6" t="s">
        <v>77</v>
      </c>
      <c r="C51" s="119">
        <v>1.8639855399909627E-2</v>
      </c>
      <c r="D51" s="120">
        <v>0.13525708076168022</v>
      </c>
      <c r="E51" s="7">
        <v>8852</v>
      </c>
      <c r="F51" s="8">
        <v>0</v>
      </c>
      <c r="H51" s="6" t="s">
        <v>77</v>
      </c>
      <c r="I51" s="95">
        <v>-1.6241456844124785E-2</v>
      </c>
      <c r="J51" s="9"/>
      <c r="L51">
        <f t="shared" si="2"/>
        <v>-0.11784017773642529</v>
      </c>
      <c r="M51">
        <f t="shared" si="3"/>
        <v>2.2382444257522936E-3</v>
      </c>
    </row>
    <row r="52" spans="2:13" x14ac:dyDescent="0.25">
      <c r="B52" s="6" t="s">
        <v>78</v>
      </c>
      <c r="C52" s="119">
        <v>0.24887031179394487</v>
      </c>
      <c r="D52" s="120">
        <v>0.43238293188718879</v>
      </c>
      <c r="E52" s="7">
        <v>8852</v>
      </c>
      <c r="F52" s="8">
        <v>0</v>
      </c>
      <c r="H52" s="6" t="s">
        <v>78</v>
      </c>
      <c r="I52" s="95">
        <v>-8.9767303201882129E-2</v>
      </c>
      <c r="J52" s="9"/>
      <c r="L52">
        <f t="shared" si="2"/>
        <v>-0.15594252569322095</v>
      </c>
      <c r="M52">
        <f t="shared" si="3"/>
        <v>5.166812815493544E-2</v>
      </c>
    </row>
    <row r="53" spans="2:13" x14ac:dyDescent="0.25">
      <c r="B53" s="6" t="s">
        <v>79</v>
      </c>
      <c r="C53" s="119">
        <v>1.5815634884771804E-3</v>
      </c>
      <c r="D53" s="120">
        <v>3.9739659665773724E-2</v>
      </c>
      <c r="E53" s="7">
        <v>8852</v>
      </c>
      <c r="F53" s="8">
        <v>0</v>
      </c>
      <c r="H53" s="6" t="s">
        <v>79</v>
      </c>
      <c r="I53" s="95">
        <v>-1.2987641380635545E-2</v>
      </c>
      <c r="J53" s="9"/>
      <c r="L53">
        <f t="shared" si="2"/>
        <v>-0.32630124943909811</v>
      </c>
      <c r="M53">
        <f t="shared" si="3"/>
        <v>5.1688362662903066E-4</v>
      </c>
    </row>
    <row r="54" spans="2:13" x14ac:dyDescent="0.25">
      <c r="B54" s="6" t="s">
        <v>80</v>
      </c>
      <c r="C54" s="119">
        <v>7.9078174423859019E-4</v>
      </c>
      <c r="D54" s="120">
        <v>2.8111308784797014E-2</v>
      </c>
      <c r="E54" s="7">
        <v>8852</v>
      </c>
      <c r="F54" s="8">
        <v>0</v>
      </c>
      <c r="H54" s="6" t="s">
        <v>80</v>
      </c>
      <c r="I54" s="95">
        <v>-1.0935683499989147E-2</v>
      </c>
      <c r="J54" s="9"/>
      <c r="L54">
        <f t="shared" si="2"/>
        <v>-0.3887060486855054</v>
      </c>
      <c r="M54">
        <f t="shared" si="3"/>
        <v>3.0762491133957471E-4</v>
      </c>
    </row>
    <row r="55" spans="2:13" x14ac:dyDescent="0.25">
      <c r="B55" s="6" t="s">
        <v>81</v>
      </c>
      <c r="C55" s="119">
        <v>3.3890646181653866E-4</v>
      </c>
      <c r="D55" s="120">
        <v>1.8407332273818779E-2</v>
      </c>
      <c r="E55" s="7">
        <v>8852</v>
      </c>
      <c r="F55" s="8">
        <v>0</v>
      </c>
      <c r="H55" s="6" t="s">
        <v>81</v>
      </c>
      <c r="I55" s="95">
        <v>-6.2977521057284696E-3</v>
      </c>
      <c r="J55" s="9"/>
      <c r="L55">
        <f t="shared" si="2"/>
        <v>-0.34201684759063855</v>
      </c>
      <c r="M55">
        <f t="shared" si="3"/>
        <v>1.1595101624725006E-4</v>
      </c>
    </row>
    <row r="56" spans="2:13" x14ac:dyDescent="0.25">
      <c r="B56" s="6" t="s">
        <v>82</v>
      </c>
      <c r="C56" s="119">
        <v>1.1296882060551288E-4</v>
      </c>
      <c r="D56" s="120">
        <v>1.062867915620341E-2</v>
      </c>
      <c r="E56" s="7">
        <v>8852</v>
      </c>
      <c r="F56" s="8">
        <v>0</v>
      </c>
      <c r="H56" s="6" t="s">
        <v>82</v>
      </c>
      <c r="I56" s="95">
        <v>-1.1311267408179854E-3</v>
      </c>
      <c r="J56" s="9"/>
      <c r="L56">
        <f t="shared" si="2"/>
        <v>-0.1064101138196475</v>
      </c>
      <c r="M56">
        <f t="shared" si="3"/>
        <v>1.2022383213156424E-5</v>
      </c>
    </row>
    <row r="57" spans="2:13" x14ac:dyDescent="0.25">
      <c r="B57" s="6" t="s">
        <v>83</v>
      </c>
      <c r="C57" s="119">
        <v>2.4853140533212833E-3</v>
      </c>
      <c r="D57" s="120">
        <v>4.9793748244464239E-2</v>
      </c>
      <c r="E57" s="7">
        <v>8852</v>
      </c>
      <c r="F57" s="8">
        <v>0</v>
      </c>
      <c r="H57" s="6" t="s">
        <v>83</v>
      </c>
      <c r="I57" s="95">
        <v>-1.4969035628840984E-3</v>
      </c>
      <c r="J57" s="9"/>
      <c r="L57">
        <f t="shared" si="2"/>
        <v>-2.9987364680641386E-2</v>
      </c>
      <c r="M57">
        <f t="shared" si="3"/>
        <v>7.4713705886082728E-5</v>
      </c>
    </row>
    <row r="58" spans="2:13" ht="15" customHeight="1" x14ac:dyDescent="0.25">
      <c r="B58" s="6" t="s">
        <v>84</v>
      </c>
      <c r="C58" s="119">
        <v>4.5187528242205153E-4</v>
      </c>
      <c r="D58" s="120">
        <v>2.1253755472069265E-2</v>
      </c>
      <c r="E58" s="7">
        <v>8852</v>
      </c>
      <c r="F58" s="8">
        <v>0</v>
      </c>
      <c r="H58" s="6" t="s">
        <v>84</v>
      </c>
      <c r="I58" s="95">
        <v>-6.8722078544063599E-3</v>
      </c>
      <c r="J58" s="9"/>
      <c r="L58">
        <f t="shared" si="2"/>
        <v>-0.32319476351218751</v>
      </c>
      <c r="M58">
        <f t="shared" si="3"/>
        <v>1.4610974842323125E-4</v>
      </c>
    </row>
    <row r="59" spans="2:13" ht="15" customHeight="1" x14ac:dyDescent="0.25">
      <c r="B59" s="6" t="s">
        <v>85</v>
      </c>
      <c r="C59" s="119">
        <v>1.2765476728422955E-2</v>
      </c>
      <c r="D59" s="120">
        <v>0.11226728457086496</v>
      </c>
      <c r="E59" s="7">
        <v>8852</v>
      </c>
      <c r="F59" s="8">
        <v>0</v>
      </c>
      <c r="H59" s="6" t="s">
        <v>85</v>
      </c>
      <c r="I59" s="95">
        <v>-2.8513248829683247E-2</v>
      </c>
      <c r="J59" s="9"/>
      <c r="L59">
        <f t="shared" ref="L59:L82" si="4">((1-C59)/D59)*I59</f>
        <v>-0.25073434102281072</v>
      </c>
      <c r="M59">
        <f t="shared" si="1"/>
        <v>3.242130739853257E-3</v>
      </c>
    </row>
    <row r="60" spans="2:13" x14ac:dyDescent="0.25">
      <c r="B60" s="6" t="s">
        <v>88</v>
      </c>
      <c r="C60" s="119">
        <v>2.1802982376863986E-2</v>
      </c>
      <c r="D60" s="120">
        <v>0.14604801252931487</v>
      </c>
      <c r="E60" s="7">
        <v>8852</v>
      </c>
      <c r="F60" s="8">
        <v>0</v>
      </c>
      <c r="H60" s="6" t="s">
        <v>88</v>
      </c>
      <c r="I60" s="95">
        <v>-4.1802805625798592E-2</v>
      </c>
      <c r="J60" s="9"/>
      <c r="L60">
        <f t="shared" si="4"/>
        <v>-0.27998586960043764</v>
      </c>
      <c r="M60">
        <f t="shared" si="1"/>
        <v>6.2405904645899601E-3</v>
      </c>
    </row>
    <row r="61" spans="2:13" ht="15" customHeight="1" x14ac:dyDescent="0.25">
      <c r="B61" s="6" t="s">
        <v>89</v>
      </c>
      <c r="C61" s="119">
        <v>7.9078174423859019E-4</v>
      </c>
      <c r="D61" s="120">
        <v>2.8111308784797038E-2</v>
      </c>
      <c r="E61" s="7">
        <v>8852</v>
      </c>
      <c r="F61" s="8">
        <v>0</v>
      </c>
      <c r="H61" s="6" t="s">
        <v>89</v>
      </c>
      <c r="I61" s="95">
        <v>-4.4943517208763422E-4</v>
      </c>
      <c r="J61" s="9"/>
      <c r="L61">
        <f t="shared" si="4"/>
        <v>-1.5975057241062955E-2</v>
      </c>
      <c r="M61">
        <f t="shared" si="1"/>
        <v>1.2642781310055477E-5</v>
      </c>
    </row>
    <row r="62" spans="2:13" x14ac:dyDescent="0.25">
      <c r="B62" s="6" t="s">
        <v>90</v>
      </c>
      <c r="C62" s="119">
        <v>4.0668775417984637E-3</v>
      </c>
      <c r="D62" s="120">
        <v>6.3645861314518978E-2</v>
      </c>
      <c r="E62" s="7">
        <v>8852</v>
      </c>
      <c r="F62" s="8">
        <v>0</v>
      </c>
      <c r="H62" s="6" t="s">
        <v>90</v>
      </c>
      <c r="I62" s="95">
        <v>1.2668195801494753E-2</v>
      </c>
      <c r="J62" s="9"/>
      <c r="L62">
        <f t="shared" si="4"/>
        <v>0.19823246225149938</v>
      </c>
      <c r="M62">
        <f t="shared" si="1"/>
        <v>-8.0947920157145841E-4</v>
      </c>
    </row>
    <row r="63" spans="2:13" x14ac:dyDescent="0.25">
      <c r="B63" s="6" t="s">
        <v>91</v>
      </c>
      <c r="C63" s="119">
        <v>6.5521915951197466E-3</v>
      </c>
      <c r="D63" s="120">
        <v>8.0684545031679239E-2</v>
      </c>
      <c r="E63" s="7">
        <v>8852</v>
      </c>
      <c r="F63" s="8">
        <v>0</v>
      </c>
      <c r="H63" s="6" t="s">
        <v>91</v>
      </c>
      <c r="I63" s="95">
        <v>7.1788936130883262E-3</v>
      </c>
      <c r="J63" s="9"/>
      <c r="L63">
        <f t="shared" si="4"/>
        <v>8.8391849069660161E-2</v>
      </c>
      <c r="M63">
        <f t="shared" si="1"/>
        <v>-5.8298012804642815E-4</v>
      </c>
    </row>
    <row r="64" spans="2:13" x14ac:dyDescent="0.25">
      <c r="B64" s="6" t="s">
        <v>92</v>
      </c>
      <c r="C64" s="119">
        <v>0.25045187528242208</v>
      </c>
      <c r="D64" s="120">
        <v>0.43329775328365516</v>
      </c>
      <c r="E64" s="7">
        <v>8852</v>
      </c>
      <c r="F64" s="8">
        <v>0</v>
      </c>
      <c r="H64" s="6" t="s">
        <v>92</v>
      </c>
      <c r="I64" s="95">
        <v>7.1703476605971816E-2</v>
      </c>
      <c r="J64" s="9"/>
      <c r="L64">
        <f t="shared" si="4"/>
        <v>0.12403758389800142</v>
      </c>
      <c r="M64">
        <f t="shared" si="1"/>
        <v>-4.1445564958834842E-2</v>
      </c>
    </row>
    <row r="65" spans="2:13" x14ac:dyDescent="0.25">
      <c r="B65" s="6" t="s">
        <v>93</v>
      </c>
      <c r="C65" s="119">
        <v>0.63793492995933121</v>
      </c>
      <c r="D65" s="120">
        <v>0.48062464658028492</v>
      </c>
      <c r="E65" s="7">
        <v>8852</v>
      </c>
      <c r="F65" s="8">
        <v>0</v>
      </c>
      <c r="H65" s="6" t="s">
        <v>93</v>
      </c>
      <c r="I65" s="95">
        <v>-2.6735272815132077E-2</v>
      </c>
      <c r="J65" s="9"/>
      <c r="L65">
        <f t="shared" si="4"/>
        <v>-2.0140266407977947E-2</v>
      </c>
      <c r="M65">
        <f t="shared" si="1"/>
        <v>3.5485829767816363E-2</v>
      </c>
    </row>
    <row r="66" spans="2:13" x14ac:dyDescent="0.25">
      <c r="B66" s="6" t="s">
        <v>94</v>
      </c>
      <c r="C66" s="119">
        <v>7.2525982828739274E-2</v>
      </c>
      <c r="D66" s="120">
        <v>0.2593714796555302</v>
      </c>
      <c r="E66" s="7">
        <v>8852</v>
      </c>
      <c r="F66" s="8">
        <v>0</v>
      </c>
      <c r="H66" s="6" t="s">
        <v>94</v>
      </c>
      <c r="I66" s="95">
        <v>-5.3491384691394653E-2</v>
      </c>
      <c r="J66" s="9"/>
      <c r="L66">
        <f t="shared" si="4"/>
        <v>-0.19127727346765466</v>
      </c>
      <c r="M66">
        <f t="shared" si="1"/>
        <v>1.495737022731234E-2</v>
      </c>
    </row>
    <row r="67" spans="2:13" x14ac:dyDescent="0.25">
      <c r="B67" s="6" t="s">
        <v>95</v>
      </c>
      <c r="C67" s="119">
        <v>5.6484410302756437E-3</v>
      </c>
      <c r="D67" s="120">
        <v>7.4947786554062562E-2</v>
      </c>
      <c r="E67" s="7">
        <v>8852</v>
      </c>
      <c r="F67" s="8">
        <v>0</v>
      </c>
      <c r="H67" s="6" t="s">
        <v>95</v>
      </c>
      <c r="I67" s="95">
        <v>4.9433980396555036E-3</v>
      </c>
      <c r="J67" s="9"/>
      <c r="L67">
        <f t="shared" si="4"/>
        <v>6.5585333114455871E-2</v>
      </c>
      <c r="M67">
        <f t="shared" si="1"/>
        <v>-3.7255926558995602E-4</v>
      </c>
    </row>
    <row r="68" spans="2:13" x14ac:dyDescent="0.25">
      <c r="B68" s="6" t="s">
        <v>96</v>
      </c>
      <c r="C68" s="119">
        <v>1.1296882060551288E-4</v>
      </c>
      <c r="D68" s="120">
        <v>1.0628679156203413E-2</v>
      </c>
      <c r="E68" s="7">
        <v>8852</v>
      </c>
      <c r="F68" s="8">
        <v>0</v>
      </c>
      <c r="H68" s="6" t="s">
        <v>96</v>
      </c>
      <c r="I68" s="95">
        <v>1.1202465163858279E-3</v>
      </c>
      <c r="J68" s="9"/>
      <c r="L68">
        <f t="shared" si="4"/>
        <v>0.10538656280769637</v>
      </c>
      <c r="M68">
        <f t="shared" si="1"/>
        <v>-1.1906740798519532E-5</v>
      </c>
    </row>
    <row r="69" spans="2:13" ht="15" customHeight="1" x14ac:dyDescent="0.25">
      <c r="B69" s="6" t="s">
        <v>97</v>
      </c>
      <c r="C69" s="119">
        <v>0.44701762313601445</v>
      </c>
      <c r="D69" s="120">
        <v>0.49721302877498491</v>
      </c>
      <c r="E69" s="7">
        <v>8852</v>
      </c>
      <c r="F69" s="8">
        <v>0</v>
      </c>
      <c r="H69" s="6" t="s">
        <v>97</v>
      </c>
      <c r="I69" s="95">
        <v>5.4309590410086137E-2</v>
      </c>
      <c r="J69" s="9"/>
      <c r="L69">
        <f t="shared" si="4"/>
        <v>6.0401165402828014E-2</v>
      </c>
      <c r="M69">
        <f t="shared" si="1"/>
        <v>-4.8826846067209488E-2</v>
      </c>
    </row>
    <row r="70" spans="2:13" ht="15" customHeight="1" x14ac:dyDescent="0.25">
      <c r="B70" s="6" t="s">
        <v>98</v>
      </c>
      <c r="C70" s="119">
        <v>0.33258020786262993</v>
      </c>
      <c r="D70" s="120">
        <v>0.47116418772245433</v>
      </c>
      <c r="E70" s="7">
        <v>8852</v>
      </c>
      <c r="F70" s="8">
        <v>0</v>
      </c>
      <c r="H70" s="6" t="s">
        <v>98</v>
      </c>
      <c r="I70" s="95">
        <v>-6.652763829541661E-3</v>
      </c>
      <c r="J70" s="9"/>
      <c r="L70">
        <f t="shared" si="4"/>
        <v>-9.4238619316866709E-3</v>
      </c>
      <c r="M70">
        <f t="shared" si="1"/>
        <v>4.695979947001618E-3</v>
      </c>
    </row>
    <row r="71" spans="2:13" ht="15" customHeight="1" x14ac:dyDescent="0.25">
      <c r="B71" s="6" t="s">
        <v>99</v>
      </c>
      <c r="C71" s="119">
        <v>0.18628558517849073</v>
      </c>
      <c r="D71" s="120">
        <v>0.38935895013559335</v>
      </c>
      <c r="E71" s="7">
        <v>8852</v>
      </c>
      <c r="F71" s="8">
        <v>0</v>
      </c>
      <c r="H71" s="6" t="s">
        <v>99</v>
      </c>
      <c r="I71" s="95">
        <v>-4.4265539247607989E-2</v>
      </c>
      <c r="J71" s="9"/>
      <c r="L71">
        <f t="shared" si="4"/>
        <v>-9.2509771132992261E-2</v>
      </c>
      <c r="M71">
        <f t="shared" si="1"/>
        <v>2.1178482937429438E-2</v>
      </c>
    </row>
    <row r="72" spans="2:13" ht="15" customHeight="1" x14ac:dyDescent="0.25">
      <c r="B72" s="6" t="s">
        <v>100</v>
      </c>
      <c r="C72" s="119">
        <v>1.0054225033890645E-2</v>
      </c>
      <c r="D72" s="120">
        <v>9.9771048476547317E-2</v>
      </c>
      <c r="E72" s="7">
        <v>8852</v>
      </c>
      <c r="F72" s="8">
        <v>0</v>
      </c>
      <c r="H72" s="6" t="s">
        <v>100</v>
      </c>
      <c r="I72" s="95">
        <v>-1.6633947227790748E-2</v>
      </c>
      <c r="J72" s="9"/>
      <c r="L72">
        <f t="shared" si="4"/>
        <v>-0.16504493067476811</v>
      </c>
      <c r="M72">
        <f t="shared" ref="M72:M82" si="5">((0-C72)/D72)*I72</f>
        <v>1.676252291458902E-3</v>
      </c>
    </row>
    <row r="73" spans="2:13" x14ac:dyDescent="0.25">
      <c r="B73" s="6" t="s">
        <v>101</v>
      </c>
      <c r="C73" s="119">
        <v>2.7112516945323093E-3</v>
      </c>
      <c r="D73" s="120">
        <v>5.2001983613873565E-2</v>
      </c>
      <c r="E73" s="7">
        <v>8852</v>
      </c>
      <c r="F73" s="8">
        <v>0</v>
      </c>
      <c r="H73" s="6" t="s">
        <v>101</v>
      </c>
      <c r="I73" s="95">
        <v>-8.9130232671459728E-3</v>
      </c>
      <c r="J73" s="9"/>
      <c r="L73">
        <f t="shared" si="4"/>
        <v>-0.17093305293335131</v>
      </c>
      <c r="M73">
        <f t="shared" si="5"/>
        <v>4.6470245473498323E-4</v>
      </c>
    </row>
    <row r="74" spans="2:13" x14ac:dyDescent="0.25">
      <c r="B74" s="6" t="s">
        <v>102</v>
      </c>
      <c r="C74" s="119">
        <v>7.9078174423859019E-4</v>
      </c>
      <c r="D74" s="120">
        <v>2.8111308784797069E-2</v>
      </c>
      <c r="E74" s="7">
        <v>8852</v>
      </c>
      <c r="F74" s="8">
        <v>0</v>
      </c>
      <c r="H74" s="6" t="s">
        <v>102</v>
      </c>
      <c r="I74" s="95">
        <v>-6.9571290161670463E-3</v>
      </c>
      <c r="J74" s="9"/>
      <c r="L74">
        <f t="shared" si="4"/>
        <v>-0.24728935599427768</v>
      </c>
      <c r="M74">
        <f t="shared" si="5"/>
        <v>1.9570666952627971E-4</v>
      </c>
    </row>
    <row r="75" spans="2:13" ht="15" customHeight="1" x14ac:dyDescent="0.25">
      <c r="B75" s="6" t="s">
        <v>103</v>
      </c>
      <c r="C75" s="119">
        <v>0.45085856303660188</v>
      </c>
      <c r="D75" s="120">
        <v>0.49760736703962849</v>
      </c>
      <c r="E75" s="7">
        <v>8852</v>
      </c>
      <c r="F75" s="8">
        <v>0</v>
      </c>
      <c r="H75" s="6" t="s">
        <v>103</v>
      </c>
      <c r="I75" s="95">
        <v>4.3859843655816584E-2</v>
      </c>
      <c r="J75" s="9"/>
      <c r="L75">
        <f t="shared" si="4"/>
        <v>4.840213221406546E-2</v>
      </c>
      <c r="M75">
        <f t="shared" si="5"/>
        <v>-3.9739335459028031E-2</v>
      </c>
    </row>
    <row r="76" spans="2:13" ht="15" customHeight="1" x14ac:dyDescent="0.25">
      <c r="B76" s="6" t="s">
        <v>104</v>
      </c>
      <c r="C76" s="119">
        <v>0.34907365567103482</v>
      </c>
      <c r="D76" s="120">
        <v>0.47670421689235115</v>
      </c>
      <c r="E76" s="7">
        <v>8852</v>
      </c>
      <c r="F76" s="8">
        <v>0</v>
      </c>
      <c r="H76" s="6" t="s">
        <v>104</v>
      </c>
      <c r="I76" s="95">
        <v>7.4475815327536892E-3</v>
      </c>
      <c r="J76" s="9"/>
      <c r="L76">
        <f t="shared" si="4"/>
        <v>1.016946536116336E-2</v>
      </c>
      <c r="M76">
        <f t="shared" si="5"/>
        <v>-5.4536008271424477E-3</v>
      </c>
    </row>
    <row r="77" spans="2:13" ht="15" customHeight="1" x14ac:dyDescent="0.25">
      <c r="B77" s="6" t="s">
        <v>105</v>
      </c>
      <c r="C77" s="119">
        <v>0.16154541346588341</v>
      </c>
      <c r="D77" s="120">
        <v>0.36805406673380714</v>
      </c>
      <c r="E77" s="7">
        <v>8852</v>
      </c>
      <c r="F77" s="8">
        <v>0</v>
      </c>
      <c r="H77" s="6" t="s">
        <v>105</v>
      </c>
      <c r="I77" s="95">
        <v>-5.0524817085005169E-2</v>
      </c>
      <c r="J77" s="9"/>
      <c r="L77">
        <f t="shared" si="4"/>
        <v>-0.11509929775985464</v>
      </c>
      <c r="M77">
        <f t="shared" si="5"/>
        <v>2.2176232254997593E-2</v>
      </c>
    </row>
    <row r="78" spans="2:13" ht="15" customHeight="1" x14ac:dyDescent="0.25">
      <c r="B78" s="6" t="s">
        <v>106</v>
      </c>
      <c r="C78" s="119">
        <v>2.0560325350203343E-2</v>
      </c>
      <c r="D78" s="120">
        <v>0.14191502228255867</v>
      </c>
      <c r="E78" s="7">
        <v>8852</v>
      </c>
      <c r="F78" s="8">
        <v>0</v>
      </c>
      <c r="H78" s="6" t="s">
        <v>106</v>
      </c>
      <c r="I78" s="95">
        <v>-1.8488007459202493E-2</v>
      </c>
      <c r="J78" s="9"/>
      <c r="L78">
        <f t="shared" si="4"/>
        <v>-0.12759669638574803</v>
      </c>
      <c r="M78">
        <f t="shared" si="5"/>
        <v>2.6785004316270053E-3</v>
      </c>
    </row>
    <row r="79" spans="2:13" ht="15" customHeight="1" x14ac:dyDescent="0.25">
      <c r="B79" s="6" t="s">
        <v>107</v>
      </c>
      <c r="C79" s="119">
        <v>1.7171260732037959E-2</v>
      </c>
      <c r="D79" s="120">
        <v>0.12991657038376248</v>
      </c>
      <c r="E79" s="7">
        <v>8852</v>
      </c>
      <c r="F79" s="8">
        <v>0</v>
      </c>
      <c r="H79" s="6" t="s">
        <v>107</v>
      </c>
      <c r="I79" s="95">
        <v>-3.232135816650538E-2</v>
      </c>
      <c r="J79" s="9"/>
      <c r="L79">
        <f t="shared" si="4"/>
        <v>-0.24451353360375519</v>
      </c>
      <c r="M79">
        <f t="shared" si="5"/>
        <v>4.2719605871000916E-3</v>
      </c>
    </row>
    <row r="80" spans="2:13" x14ac:dyDescent="0.25">
      <c r="B80" s="6" t="s">
        <v>108</v>
      </c>
      <c r="C80" s="119">
        <v>2.0108450067781291E-2</v>
      </c>
      <c r="D80" s="120">
        <v>0.140379223904809</v>
      </c>
      <c r="E80" s="7">
        <v>8852</v>
      </c>
      <c r="F80" s="8">
        <v>0</v>
      </c>
      <c r="H80" s="6" t="s">
        <v>108</v>
      </c>
      <c r="I80" s="95">
        <v>-3.0351761979580633E-2</v>
      </c>
      <c r="J80" s="9"/>
      <c r="L80">
        <f t="shared" si="4"/>
        <v>-0.21186493458257533</v>
      </c>
      <c r="M80">
        <f t="shared" si="5"/>
        <v>4.3477009863613567E-3</v>
      </c>
    </row>
    <row r="81" spans="2:13" ht="15" customHeight="1" x14ac:dyDescent="0.25">
      <c r="B81" s="6" t="s">
        <v>119</v>
      </c>
      <c r="C81" s="119">
        <v>3.4685346288554963E-2</v>
      </c>
      <c r="D81" s="120">
        <v>0.18298161940861185</v>
      </c>
      <c r="E81" s="7">
        <v>8852</v>
      </c>
      <c r="F81" s="8">
        <v>1</v>
      </c>
      <c r="H81" s="6" t="s">
        <v>119</v>
      </c>
      <c r="I81" s="95">
        <v>-9.11303027770923E-3</v>
      </c>
      <c r="J81" s="9"/>
      <c r="L81">
        <f t="shared" si="4"/>
        <v>-4.8075548217466367E-2</v>
      </c>
      <c r="M81">
        <f t="shared" si="5"/>
        <v>1.727433673076097E-3</v>
      </c>
    </row>
    <row r="82" spans="2:13" ht="15" customHeight="1" x14ac:dyDescent="0.25">
      <c r="B82" s="6" t="s">
        <v>120</v>
      </c>
      <c r="C82" s="119">
        <v>6.1793944871215548E-2</v>
      </c>
      <c r="D82" s="120">
        <v>0.24079452528454623</v>
      </c>
      <c r="E82" s="7">
        <v>8852</v>
      </c>
      <c r="F82" s="8">
        <v>0</v>
      </c>
      <c r="H82" s="6" t="s">
        <v>120</v>
      </c>
      <c r="I82" s="95">
        <v>-4.7249672279961123E-2</v>
      </c>
      <c r="J82" s="9"/>
      <c r="L82">
        <f t="shared" si="4"/>
        <v>-0.18409857360139584</v>
      </c>
      <c r="M82">
        <f t="shared" si="5"/>
        <v>1.2125456924739739E-2</v>
      </c>
    </row>
    <row r="83" spans="2:13" x14ac:dyDescent="0.25">
      <c r="B83" s="6" t="s">
        <v>121</v>
      </c>
      <c r="C83" s="119">
        <v>2.0449666704327196E-2</v>
      </c>
      <c r="D83" s="120">
        <v>0.25977633286496299</v>
      </c>
      <c r="E83" s="7">
        <v>8852</v>
      </c>
      <c r="F83" s="8">
        <v>1</v>
      </c>
      <c r="H83" s="6" t="s">
        <v>121</v>
      </c>
      <c r="I83" s="95">
        <v>-2.27956239762231E-2</v>
      </c>
      <c r="J83" s="9"/>
    </row>
    <row r="84" spans="2:13" x14ac:dyDescent="0.25">
      <c r="B84" s="6" t="s">
        <v>122</v>
      </c>
      <c r="C84" s="119">
        <v>1.7060219184272963E-2</v>
      </c>
      <c r="D84" s="120">
        <v>0.28090752803485303</v>
      </c>
      <c r="E84" s="7">
        <v>8852</v>
      </c>
      <c r="F84" s="8">
        <v>1</v>
      </c>
      <c r="H84" s="6" t="s">
        <v>122</v>
      </c>
      <c r="I84" s="95">
        <v>-1.8454351694359002E-2</v>
      </c>
      <c r="J84" s="9"/>
    </row>
    <row r="85" spans="2:13" ht="15" customHeight="1" x14ac:dyDescent="0.25">
      <c r="B85" s="6" t="s">
        <v>123</v>
      </c>
      <c r="C85" s="119">
        <v>1.5137821961138725E-2</v>
      </c>
      <c r="D85" s="120">
        <v>0.15978304543518401</v>
      </c>
      <c r="E85" s="7">
        <v>8852</v>
      </c>
      <c r="F85" s="8">
        <v>0</v>
      </c>
      <c r="H85" s="6" t="s">
        <v>123</v>
      </c>
      <c r="I85" s="95">
        <v>-2.8783884343940101E-2</v>
      </c>
      <c r="J85" s="9"/>
    </row>
    <row r="86" spans="2:13" x14ac:dyDescent="0.25">
      <c r="B86" s="6" t="s">
        <v>124</v>
      </c>
      <c r="C86" s="119">
        <v>3.2196113872571173E-2</v>
      </c>
      <c r="D86" s="120">
        <v>0.43771782447032598</v>
      </c>
      <c r="E86" s="7">
        <v>8852</v>
      </c>
      <c r="F86" s="8">
        <v>0</v>
      </c>
      <c r="H86" s="6" t="s">
        <v>124</v>
      </c>
      <c r="I86" s="95">
        <v>-2.0787428477277759E-2</v>
      </c>
      <c r="J86" s="9"/>
    </row>
    <row r="87" spans="2:13" x14ac:dyDescent="0.25">
      <c r="B87" s="6" t="s">
        <v>125</v>
      </c>
      <c r="C87" s="119">
        <v>2.1805445712348888E-2</v>
      </c>
      <c r="D87" s="120">
        <v>0.46023572099162702</v>
      </c>
      <c r="E87" s="7">
        <v>8852</v>
      </c>
      <c r="F87" s="8">
        <v>1</v>
      </c>
      <c r="H87" s="6" t="s">
        <v>125</v>
      </c>
      <c r="I87" s="95">
        <v>-1.3881268980041101E-2</v>
      </c>
      <c r="J87" s="9"/>
    </row>
    <row r="88" spans="2:13" x14ac:dyDescent="0.25">
      <c r="B88" s="6" t="s">
        <v>126</v>
      </c>
      <c r="C88" s="119">
        <v>0.41249576319059994</v>
      </c>
      <c r="D88" s="120">
        <v>2.46078675805146</v>
      </c>
      <c r="E88" s="7">
        <v>8852</v>
      </c>
      <c r="F88" s="8">
        <v>1</v>
      </c>
      <c r="H88" s="6" t="s">
        <v>126</v>
      </c>
      <c r="I88" s="95">
        <v>-3.1799098670112901E-2</v>
      </c>
      <c r="J88" s="9"/>
    </row>
    <row r="89" spans="2:13" x14ac:dyDescent="0.25">
      <c r="B89" s="6" t="s">
        <v>127</v>
      </c>
      <c r="C89" s="119">
        <v>3.5924084952553094E-2</v>
      </c>
      <c r="D89" s="120">
        <v>0.49794245513017799</v>
      </c>
      <c r="E89" s="7">
        <v>8852</v>
      </c>
      <c r="F89" s="8">
        <v>0</v>
      </c>
      <c r="H89" s="6" t="s">
        <v>127</v>
      </c>
      <c r="I89" s="95">
        <v>-1.4575527605571801E-2</v>
      </c>
      <c r="J89" s="9"/>
    </row>
    <row r="90" spans="2:13" x14ac:dyDescent="0.25">
      <c r="B90" s="6" t="s">
        <v>128</v>
      </c>
      <c r="C90" s="119">
        <v>8.5291459557162219E-2</v>
      </c>
      <c r="D90" s="120">
        <v>0.82844341340500405</v>
      </c>
      <c r="E90" s="7">
        <v>8852</v>
      </c>
      <c r="F90" s="8">
        <v>0</v>
      </c>
      <c r="H90" s="6" t="s">
        <v>128</v>
      </c>
      <c r="I90" s="95">
        <v>-2.2447277267620198E-2</v>
      </c>
      <c r="J90" s="9"/>
    </row>
    <row r="91" spans="2:13" x14ac:dyDescent="0.25">
      <c r="B91" s="6" t="s">
        <v>129</v>
      </c>
      <c r="C91" s="119">
        <v>0.11963398102123814</v>
      </c>
      <c r="D91" s="120">
        <v>1.6473088475703499</v>
      </c>
      <c r="E91" s="7">
        <v>8852</v>
      </c>
      <c r="F91" s="8">
        <v>0</v>
      </c>
      <c r="H91" s="6" t="s">
        <v>129</v>
      </c>
      <c r="I91" s="95">
        <v>-1.48836054429953E-2</v>
      </c>
      <c r="J91" s="9"/>
    </row>
    <row r="92" spans="2:13" x14ac:dyDescent="0.25">
      <c r="B92" s="6" t="s">
        <v>130</v>
      </c>
      <c r="C92" s="119">
        <v>9.0375056484410306E-4</v>
      </c>
      <c r="D92" s="120">
        <v>8.5029433249627306E-2</v>
      </c>
      <c r="E92" s="7">
        <v>8852</v>
      </c>
      <c r="F92" s="8">
        <v>0</v>
      </c>
      <c r="H92" s="6" t="s">
        <v>130</v>
      </c>
      <c r="I92" s="95">
        <v>-3.9455066498188503E-3</v>
      </c>
      <c r="J92" s="9"/>
    </row>
    <row r="93" spans="2:13" x14ac:dyDescent="0.25">
      <c r="B93" s="6" t="s">
        <v>131</v>
      </c>
      <c r="C93" s="119">
        <v>3.3890646181653863E-3</v>
      </c>
      <c r="D93" s="120">
        <v>0.13100272406179</v>
      </c>
      <c r="E93" s="7">
        <v>8852</v>
      </c>
      <c r="F93" s="8">
        <v>0</v>
      </c>
      <c r="H93" s="6" t="s">
        <v>131</v>
      </c>
      <c r="I93" s="95">
        <v>-7.1295094170392001E-3</v>
      </c>
      <c r="J93" s="9"/>
    </row>
    <row r="94" spans="2:13" ht="24" x14ac:dyDescent="0.25">
      <c r="B94" s="85" t="s">
        <v>132</v>
      </c>
      <c r="C94" s="121">
        <v>6.714040114613181</v>
      </c>
      <c r="D94" s="122">
        <v>129.28029729804501</v>
      </c>
      <c r="E94" s="86">
        <v>8852</v>
      </c>
      <c r="F94" s="87">
        <v>127</v>
      </c>
      <c r="G94" s="83"/>
      <c r="H94" s="85" t="s">
        <v>132</v>
      </c>
      <c r="I94" s="96">
        <v>1.58886353995706E-3</v>
      </c>
      <c r="J94" s="9"/>
    </row>
    <row r="95" spans="2:13" x14ac:dyDescent="0.25">
      <c r="B95" s="90" t="s">
        <v>134</v>
      </c>
      <c r="C95" s="123"/>
      <c r="D95" s="123"/>
      <c r="E95" s="91"/>
      <c r="F95" s="91"/>
      <c r="G95" s="32"/>
      <c r="H95" s="37" t="s">
        <v>133</v>
      </c>
      <c r="I95" s="97"/>
      <c r="J95" s="9"/>
    </row>
  </sheetData>
  <mergeCells count="1">
    <mergeCell ref="L5:M5"/>
  </mergeCells>
  <pageMargins left="0.45" right="0.45" top="0.5" bottom="0.5" header="0" footer="0"/>
  <pageSetup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00"/>
  <sheetViews>
    <sheetView topLeftCell="B1" workbookViewId="0">
      <selection activeCell="K39" sqref="K39"/>
    </sheetView>
  </sheetViews>
  <sheetFormatPr defaultRowHeight="15" x14ac:dyDescent="0.25"/>
  <cols>
    <col min="1" max="1" width="5.42578125" customWidth="1"/>
    <col min="2" max="2" width="35" bestFit="1" customWidth="1"/>
    <col min="3" max="3" width="8.42578125" style="98" bestFit="1" customWidth="1"/>
    <col min="4" max="4" width="14" style="98" bestFit="1" customWidth="1"/>
    <col min="5" max="5" width="7.5703125" bestFit="1" customWidth="1"/>
    <col min="6" max="6" width="8.85546875" bestFit="1" customWidth="1"/>
    <col min="8" max="8" width="37.5703125" customWidth="1"/>
    <col min="9" max="9" width="10.28515625" style="98" bestFit="1" customWidth="1"/>
    <col min="11" max="11" width="12" bestFit="1" customWidth="1"/>
    <col min="12" max="12" width="15.28515625" bestFit="1" customWidth="1"/>
  </cols>
  <sheetData>
    <row r="3" spans="1:12" x14ac:dyDescent="0.25">
      <c r="A3" t="s">
        <v>11</v>
      </c>
    </row>
    <row r="4" spans="1:12" ht="15.75" thickBot="1" x14ac:dyDescent="0.3">
      <c r="H4" s="77" t="s">
        <v>7</v>
      </c>
      <c r="I4" s="100"/>
    </row>
    <row r="5" spans="1:12" ht="15.75" thickBot="1" x14ac:dyDescent="0.3">
      <c r="B5" s="77" t="s">
        <v>0</v>
      </c>
      <c r="C5" s="100"/>
      <c r="D5" s="100"/>
      <c r="E5" s="77"/>
      <c r="F5" s="77"/>
      <c r="H5" s="81" t="s">
        <v>3</v>
      </c>
      <c r="I5" s="109" t="s">
        <v>6</v>
      </c>
      <c r="K5" s="130" t="s">
        <v>8</v>
      </c>
      <c r="L5" s="130"/>
    </row>
    <row r="6" spans="1:12" ht="15.75" customHeight="1" thickBot="1" x14ac:dyDescent="0.3">
      <c r="B6" s="39" t="s">
        <v>3</v>
      </c>
      <c r="C6" s="101" t="s">
        <v>1</v>
      </c>
      <c r="D6" s="102" t="s">
        <v>117</v>
      </c>
      <c r="E6" s="11" t="s">
        <v>118</v>
      </c>
      <c r="F6" s="12" t="s">
        <v>2</v>
      </c>
      <c r="H6" s="82"/>
      <c r="I6" s="114">
        <v>1</v>
      </c>
      <c r="K6" s="10" t="s">
        <v>9</v>
      </c>
      <c r="L6" s="10" t="s">
        <v>10</v>
      </c>
    </row>
    <row r="7" spans="1:12" x14ac:dyDescent="0.25">
      <c r="B7" s="13" t="s">
        <v>30</v>
      </c>
      <c r="C7" s="103">
        <v>0.99041122973507312</v>
      </c>
      <c r="D7" s="104">
        <v>9.7456475593601516E-2</v>
      </c>
      <c r="E7" s="14">
        <v>10116</v>
      </c>
      <c r="F7" s="15">
        <v>0</v>
      </c>
      <c r="H7" s="13" t="s">
        <v>30</v>
      </c>
      <c r="I7" s="110">
        <v>4.0468250423404302E-2</v>
      </c>
      <c r="K7">
        <f>((1-C7)/D7)*I7</f>
        <v>3.9816826328883852E-3</v>
      </c>
      <c r="L7">
        <f>((0-C7)/D7)*I7</f>
        <v>-0.41126266287534624</v>
      </c>
    </row>
    <row r="8" spans="1:12" x14ac:dyDescent="0.25">
      <c r="B8" s="16" t="s">
        <v>31</v>
      </c>
      <c r="C8" s="105">
        <v>0.65223408461842625</v>
      </c>
      <c r="D8" s="106">
        <v>0.47628479723364159</v>
      </c>
      <c r="E8" s="17">
        <v>10116</v>
      </c>
      <c r="F8" s="18">
        <v>0</v>
      </c>
      <c r="H8" s="16" t="s">
        <v>31</v>
      </c>
      <c r="I8" s="111">
        <v>7.3408231771454502E-2</v>
      </c>
      <c r="K8">
        <f t="shared" ref="K8:K71" si="0">((1-C8)/D8)*I8</f>
        <v>5.3600033145755448E-2</v>
      </c>
      <c r="L8">
        <f t="shared" ref="L8:L71" si="1">((0-C8)/D8)*I8</f>
        <v>-0.10052672504141398</v>
      </c>
    </row>
    <row r="9" spans="1:12" x14ac:dyDescent="0.25">
      <c r="B9" s="16" t="s">
        <v>32</v>
      </c>
      <c r="C9" s="105">
        <v>0.91864373270067223</v>
      </c>
      <c r="D9" s="106">
        <v>0.27339497771919952</v>
      </c>
      <c r="E9" s="17">
        <v>10116</v>
      </c>
      <c r="F9" s="18">
        <v>0</v>
      </c>
      <c r="H9" s="16" t="s">
        <v>32</v>
      </c>
      <c r="I9" s="111">
        <v>6.860735636034275E-2</v>
      </c>
      <c r="K9">
        <f t="shared" si="0"/>
        <v>2.0416023985945747E-2</v>
      </c>
      <c r="L9">
        <f t="shared" si="1"/>
        <v>-0.23052990388990752</v>
      </c>
    </row>
    <row r="10" spans="1:12" x14ac:dyDescent="0.25">
      <c r="B10" s="16" t="s">
        <v>33</v>
      </c>
      <c r="C10" s="105">
        <v>0.84568999604586792</v>
      </c>
      <c r="D10" s="106">
        <v>0.36126351616168062</v>
      </c>
      <c r="E10" s="17">
        <v>10116</v>
      </c>
      <c r="F10" s="18">
        <v>0</v>
      </c>
      <c r="H10" s="16" t="s">
        <v>33</v>
      </c>
      <c r="I10" s="111">
        <v>9.238248829335019E-2</v>
      </c>
      <c r="K10">
        <f t="shared" si="0"/>
        <v>3.9460231925162001E-2</v>
      </c>
      <c r="L10">
        <f t="shared" si="1"/>
        <v>-0.21626027169747655</v>
      </c>
    </row>
    <row r="11" spans="1:12" x14ac:dyDescent="0.25">
      <c r="B11" s="16" t="s">
        <v>34</v>
      </c>
      <c r="C11" s="105">
        <v>0.13849347568208778</v>
      </c>
      <c r="D11" s="106">
        <v>0.34543426079191641</v>
      </c>
      <c r="E11" s="17">
        <v>10116</v>
      </c>
      <c r="F11" s="18">
        <v>0</v>
      </c>
      <c r="H11" s="16" t="s">
        <v>34</v>
      </c>
      <c r="I11" s="111">
        <v>9.1274796063368618E-3</v>
      </c>
      <c r="K11">
        <f t="shared" si="0"/>
        <v>2.276376180350756E-2</v>
      </c>
      <c r="L11">
        <f t="shared" si="1"/>
        <v>-3.659441226243728E-3</v>
      </c>
    </row>
    <row r="12" spans="1:12" x14ac:dyDescent="0.25">
      <c r="B12" s="16" t="s">
        <v>35</v>
      </c>
      <c r="C12" s="105">
        <v>3.2918149466192169E-2</v>
      </c>
      <c r="D12" s="106">
        <v>0.1784311972803593</v>
      </c>
      <c r="E12" s="17">
        <v>10116</v>
      </c>
      <c r="F12" s="18">
        <v>0</v>
      </c>
      <c r="H12" s="16" t="s">
        <v>35</v>
      </c>
      <c r="I12" s="111">
        <v>1.1280919092092511E-2</v>
      </c>
      <c r="K12">
        <f t="shared" si="0"/>
        <v>6.1141618044300669E-2</v>
      </c>
      <c r="L12">
        <f t="shared" si="1"/>
        <v>-2.0811774311307492E-3</v>
      </c>
    </row>
    <row r="13" spans="1:12" x14ac:dyDescent="0.25">
      <c r="B13" s="16" t="s">
        <v>36</v>
      </c>
      <c r="C13" s="105">
        <v>3.1336496638987743E-2</v>
      </c>
      <c r="D13" s="106">
        <v>0.1742340998731875</v>
      </c>
      <c r="E13" s="17">
        <v>10116</v>
      </c>
      <c r="F13" s="18">
        <v>0</v>
      </c>
      <c r="H13" s="16" t="s">
        <v>36</v>
      </c>
      <c r="I13" s="111">
        <v>2.598146186188572E-2</v>
      </c>
      <c r="K13">
        <f t="shared" si="0"/>
        <v>0.14444528302951154</v>
      </c>
      <c r="L13">
        <f t="shared" si="1"/>
        <v>-4.6728395469287851E-3</v>
      </c>
    </row>
    <row r="14" spans="1:12" x14ac:dyDescent="0.25">
      <c r="B14" s="16" t="s">
        <v>37</v>
      </c>
      <c r="C14" s="105">
        <v>0.37870699881376035</v>
      </c>
      <c r="D14" s="106">
        <v>0.48508892912446433</v>
      </c>
      <c r="E14" s="17">
        <v>10116</v>
      </c>
      <c r="F14" s="18">
        <v>0</v>
      </c>
      <c r="H14" s="16" t="s">
        <v>37</v>
      </c>
      <c r="I14" s="111">
        <v>6.6611484757958458E-2</v>
      </c>
      <c r="K14">
        <f t="shared" si="0"/>
        <v>8.531476765186044E-2</v>
      </c>
      <c r="L14">
        <f t="shared" si="1"/>
        <v>-5.2003321380155496E-2</v>
      </c>
    </row>
    <row r="15" spans="1:12" x14ac:dyDescent="0.25">
      <c r="B15" s="16" t="s">
        <v>38</v>
      </c>
      <c r="C15" s="105">
        <v>0.28054567022538551</v>
      </c>
      <c r="D15" s="106">
        <v>0.44928804974771513</v>
      </c>
      <c r="E15" s="17">
        <v>10116</v>
      </c>
      <c r="F15" s="18">
        <v>0</v>
      </c>
      <c r="H15" s="16" t="s">
        <v>38</v>
      </c>
      <c r="I15" s="111">
        <v>5.0372446663223068E-2</v>
      </c>
      <c r="K15">
        <f t="shared" si="0"/>
        <v>8.0662450010737186E-2</v>
      </c>
      <c r="L15">
        <f t="shared" si="1"/>
        <v>-3.145370062248861E-2</v>
      </c>
    </row>
    <row r="16" spans="1:12" x14ac:dyDescent="0.25">
      <c r="B16" s="16" t="s">
        <v>39</v>
      </c>
      <c r="C16" s="105">
        <v>0.80684064847765913</v>
      </c>
      <c r="D16" s="106">
        <v>0.39479643379212837</v>
      </c>
      <c r="E16" s="17">
        <v>10116</v>
      </c>
      <c r="F16" s="18">
        <v>0</v>
      </c>
      <c r="H16" s="16" t="s">
        <v>39</v>
      </c>
      <c r="I16" s="111">
        <v>8.232086008671699E-2</v>
      </c>
      <c r="K16">
        <f t="shared" si="0"/>
        <v>4.0276564300183018E-2</v>
      </c>
      <c r="L16">
        <f t="shared" si="1"/>
        <v>-0.16823813603791904</v>
      </c>
    </row>
    <row r="17" spans="2:12" x14ac:dyDescent="0.25">
      <c r="B17" s="16" t="s">
        <v>40</v>
      </c>
      <c r="C17" s="105">
        <v>7.0185844207196521E-2</v>
      </c>
      <c r="D17" s="106">
        <v>0.25547258808677675</v>
      </c>
      <c r="E17" s="17">
        <v>10116</v>
      </c>
      <c r="F17" s="18">
        <v>0</v>
      </c>
      <c r="H17" s="16" t="s">
        <v>40</v>
      </c>
      <c r="I17" s="111">
        <v>-8.5986902120406307E-3</v>
      </c>
      <c r="K17">
        <f t="shared" si="0"/>
        <v>-3.1295662443896581E-2</v>
      </c>
      <c r="L17">
        <f t="shared" si="1"/>
        <v>2.3623134526011666E-3</v>
      </c>
    </row>
    <row r="18" spans="2:12" x14ac:dyDescent="0.25">
      <c r="B18" s="16" t="s">
        <v>41</v>
      </c>
      <c r="C18" s="105">
        <v>3.6081455120601028E-2</v>
      </c>
      <c r="D18" s="106">
        <v>0.18650207005168062</v>
      </c>
      <c r="E18" s="17">
        <v>10116</v>
      </c>
      <c r="F18" s="18">
        <v>0</v>
      </c>
      <c r="H18" s="16" t="s">
        <v>41</v>
      </c>
      <c r="I18" s="111">
        <v>2.3146796294998214E-2</v>
      </c>
      <c r="K18">
        <f t="shared" si="0"/>
        <v>0.11963205661530665</v>
      </c>
      <c r="L18">
        <f t="shared" si="1"/>
        <v>-4.478074111843598E-3</v>
      </c>
    </row>
    <row r="19" spans="2:12" x14ac:dyDescent="0.25">
      <c r="B19" s="16" t="s">
        <v>42</v>
      </c>
      <c r="C19" s="105">
        <v>0.81296955318307629</v>
      </c>
      <c r="D19" s="106">
        <v>0.38995524219671163</v>
      </c>
      <c r="E19" s="17">
        <v>10116</v>
      </c>
      <c r="F19" s="18">
        <v>0</v>
      </c>
      <c r="H19" s="16" t="s">
        <v>42</v>
      </c>
      <c r="I19" s="111">
        <v>9.2505143690033126E-2</v>
      </c>
      <c r="K19">
        <f t="shared" si="0"/>
        <v>4.4367343954009611E-2</v>
      </c>
      <c r="L19">
        <f t="shared" si="1"/>
        <v>-0.19285255638360199</v>
      </c>
    </row>
    <row r="20" spans="2:12" x14ac:dyDescent="0.25">
      <c r="B20" s="16" t="s">
        <v>43</v>
      </c>
      <c r="C20" s="105">
        <v>0.12297350731514432</v>
      </c>
      <c r="D20" s="106">
        <v>0.32842302948723634</v>
      </c>
      <c r="E20" s="17">
        <v>10116</v>
      </c>
      <c r="F20" s="18">
        <v>0</v>
      </c>
      <c r="H20" s="16" t="s">
        <v>43</v>
      </c>
      <c r="I20" s="111">
        <v>-5.1957754662739879E-2</v>
      </c>
      <c r="K20">
        <f t="shared" ref="K20:K65" si="2">((1-C20)/D20)*I20</f>
        <v>-0.13874887948871414</v>
      </c>
      <c r="L20">
        <f t="shared" ref="L20:L65" si="3">((0-C20)/D20)*I20</f>
        <v>1.9454869937326463E-2</v>
      </c>
    </row>
    <row r="21" spans="2:12" x14ac:dyDescent="0.25">
      <c r="B21" s="16" t="s">
        <v>44</v>
      </c>
      <c r="C21" s="105">
        <v>2.649268485567418E-2</v>
      </c>
      <c r="D21" s="106">
        <v>0.1606031514784885</v>
      </c>
      <c r="E21" s="17">
        <v>10116</v>
      </c>
      <c r="F21" s="18">
        <v>0</v>
      </c>
      <c r="H21" s="16" t="s">
        <v>44</v>
      </c>
      <c r="I21" s="111">
        <v>3.3965407133998628E-2</v>
      </c>
      <c r="K21">
        <f t="shared" si="2"/>
        <v>0.20588370777538448</v>
      </c>
      <c r="L21">
        <f t="shared" si="3"/>
        <v>-5.6028466372667592E-3</v>
      </c>
    </row>
    <row r="22" spans="2:12" x14ac:dyDescent="0.25">
      <c r="B22" s="16" t="s">
        <v>45</v>
      </c>
      <c r="C22" s="105">
        <v>4.6394302107033339E-2</v>
      </c>
      <c r="D22" s="106">
        <v>0.21027512338543608</v>
      </c>
      <c r="E22" s="17">
        <v>10116</v>
      </c>
      <c r="F22" s="18">
        <v>7</v>
      </c>
      <c r="H22" s="16" t="s">
        <v>45</v>
      </c>
      <c r="I22" s="111">
        <v>4.3604498872162917E-2</v>
      </c>
      <c r="K22">
        <f t="shared" si="2"/>
        <v>0.19774806410191831</v>
      </c>
      <c r="L22">
        <f t="shared" si="3"/>
        <v>-9.6207305045435364E-3</v>
      </c>
    </row>
    <row r="23" spans="2:12" x14ac:dyDescent="0.25">
      <c r="B23" s="16" t="s">
        <v>46</v>
      </c>
      <c r="C23" s="105">
        <v>3.0362971021659579E-2</v>
      </c>
      <c r="D23" s="106">
        <v>0.17155004656702327</v>
      </c>
      <c r="E23" s="17">
        <v>10116</v>
      </c>
      <c r="F23" s="18">
        <v>5</v>
      </c>
      <c r="H23" s="16" t="s">
        <v>46</v>
      </c>
      <c r="I23" s="111">
        <v>1.2633498591467913E-2</v>
      </c>
      <c r="K23">
        <f t="shared" si="2"/>
        <v>7.1407197403744516E-2</v>
      </c>
      <c r="L23">
        <f t="shared" si="3"/>
        <v>-2.2360270912841255E-3</v>
      </c>
    </row>
    <row r="24" spans="2:12" x14ac:dyDescent="0.25">
      <c r="B24" s="16" t="s">
        <v>47</v>
      </c>
      <c r="C24" s="105">
        <v>0.88819691577698701</v>
      </c>
      <c r="D24" s="106">
        <v>0.31513960715279593</v>
      </c>
      <c r="E24" s="17">
        <v>10116</v>
      </c>
      <c r="F24" s="18">
        <v>0</v>
      </c>
      <c r="H24" s="16" t="s">
        <v>47</v>
      </c>
      <c r="I24" s="111">
        <v>7.2876898506428617E-2</v>
      </c>
      <c r="K24">
        <f t="shared" si="2"/>
        <v>2.5854769875611684E-2</v>
      </c>
      <c r="L24">
        <f t="shared" si="3"/>
        <v>-0.20539797288450143</v>
      </c>
    </row>
    <row r="25" spans="2:12" x14ac:dyDescent="0.25">
      <c r="B25" s="16" t="s">
        <v>48</v>
      </c>
      <c r="C25" s="105">
        <v>7.7105575326215899E-3</v>
      </c>
      <c r="D25" s="106">
        <v>8.7474917815943923E-2</v>
      </c>
      <c r="E25" s="17">
        <v>10116</v>
      </c>
      <c r="F25" s="18">
        <v>0</v>
      </c>
      <c r="H25" s="16" t="s">
        <v>48</v>
      </c>
      <c r="I25" s="111">
        <v>1.9698523171166854E-2</v>
      </c>
      <c r="K25">
        <f t="shared" si="2"/>
        <v>0.22345418621685353</v>
      </c>
      <c r="L25">
        <f t="shared" si="3"/>
        <v>-1.7363445432271943E-3</v>
      </c>
    </row>
    <row r="26" spans="2:12" ht="15" customHeight="1" x14ac:dyDescent="0.25">
      <c r="B26" s="16" t="s">
        <v>49</v>
      </c>
      <c r="C26" s="105">
        <v>0.39610517991300909</v>
      </c>
      <c r="D26" s="106">
        <v>0.48911094343360645</v>
      </c>
      <c r="E26" s="17">
        <v>10116</v>
      </c>
      <c r="F26" s="18">
        <v>0</v>
      </c>
      <c r="H26" s="16" t="s">
        <v>49</v>
      </c>
      <c r="I26" s="111">
        <v>6.8815915983066384E-2</v>
      </c>
      <c r="K26">
        <f t="shared" si="2"/>
        <v>8.4965539535830317E-2</v>
      </c>
      <c r="L26">
        <f t="shared" si="3"/>
        <v>-5.5730384174181059E-2</v>
      </c>
    </row>
    <row r="27" spans="2:12" x14ac:dyDescent="0.25">
      <c r="B27" s="16" t="s">
        <v>50</v>
      </c>
      <c r="C27" s="105">
        <v>7.6117042309213128E-3</v>
      </c>
      <c r="D27" s="106">
        <v>8.691670137650713E-2</v>
      </c>
      <c r="E27" s="17">
        <v>10116</v>
      </c>
      <c r="F27" s="18">
        <v>0</v>
      </c>
      <c r="H27" s="16" t="s">
        <v>50</v>
      </c>
      <c r="I27" s="111">
        <v>1.6599474797520733E-2</v>
      </c>
      <c r="K27">
        <f t="shared" si="2"/>
        <v>0.18952772302776236</v>
      </c>
      <c r="L27">
        <f t="shared" si="3"/>
        <v>-1.4536940604779061E-3</v>
      </c>
    </row>
    <row r="28" spans="2:12" x14ac:dyDescent="0.25">
      <c r="B28" s="16" t="s">
        <v>51</v>
      </c>
      <c r="C28" s="105">
        <v>0.20126532226176355</v>
      </c>
      <c r="D28" s="106">
        <v>0.4009656909343754</v>
      </c>
      <c r="E28" s="17">
        <v>10116</v>
      </c>
      <c r="F28" s="18">
        <v>0</v>
      </c>
      <c r="H28" s="16" t="s">
        <v>51</v>
      </c>
      <c r="I28" s="111">
        <v>8.9796147312950964E-2</v>
      </c>
      <c r="K28">
        <f t="shared" si="2"/>
        <v>0.17887639368597197</v>
      </c>
      <c r="L28">
        <f t="shared" si="3"/>
        <v>-4.5073309102059277E-2</v>
      </c>
    </row>
    <row r="29" spans="2:12" x14ac:dyDescent="0.25">
      <c r="B29" s="16" t="s">
        <v>52</v>
      </c>
      <c r="C29" s="105">
        <v>1.1862396204033216E-3</v>
      </c>
      <c r="D29" s="106">
        <v>3.4423096783204057E-2</v>
      </c>
      <c r="E29" s="17">
        <v>10116</v>
      </c>
      <c r="F29" s="18">
        <v>0</v>
      </c>
      <c r="H29" s="16" t="s">
        <v>52</v>
      </c>
      <c r="I29" s="111">
        <v>8.3169422987767923E-3</v>
      </c>
      <c r="K29">
        <f t="shared" si="2"/>
        <v>0.24132275096047193</v>
      </c>
      <c r="L29">
        <f t="shared" si="3"/>
        <v>-2.8660659258963417E-4</v>
      </c>
    </row>
    <row r="30" spans="2:12" x14ac:dyDescent="0.25">
      <c r="B30" s="16" t="s">
        <v>53</v>
      </c>
      <c r="C30" s="105">
        <v>6.0399367338869116E-2</v>
      </c>
      <c r="D30" s="106">
        <v>0.23823705499005848</v>
      </c>
      <c r="E30" s="17">
        <v>10116</v>
      </c>
      <c r="F30" s="18">
        <v>0</v>
      </c>
      <c r="H30" s="16" t="s">
        <v>53</v>
      </c>
      <c r="I30" s="111">
        <v>5.3136023113156308E-2</v>
      </c>
      <c r="K30">
        <f t="shared" si="2"/>
        <v>0.20956706729060917</v>
      </c>
      <c r="L30">
        <f t="shared" si="3"/>
        <v>-1.3471381179859252E-2</v>
      </c>
    </row>
    <row r="31" spans="2:12" ht="15" customHeight="1" x14ac:dyDescent="0.25">
      <c r="B31" s="16" t="s">
        <v>54</v>
      </c>
      <c r="C31" s="105">
        <v>0.86447212336892054</v>
      </c>
      <c r="D31" s="106">
        <v>0.34230345322801431</v>
      </c>
      <c r="E31" s="17">
        <v>10116</v>
      </c>
      <c r="F31" s="18">
        <v>0</v>
      </c>
      <c r="H31" s="16" t="s">
        <v>54</v>
      </c>
      <c r="I31" s="111">
        <v>5.2850711730396002E-2</v>
      </c>
      <c r="K31">
        <f t="shared" si="2"/>
        <v>2.0925131405234828E-2</v>
      </c>
      <c r="L31">
        <f t="shared" si="3"/>
        <v>-0.13347211826314995</v>
      </c>
    </row>
    <row r="32" spans="2:12" x14ac:dyDescent="0.25">
      <c r="B32" s="16" t="s">
        <v>55</v>
      </c>
      <c r="C32" s="105">
        <v>0.96490707789640173</v>
      </c>
      <c r="D32" s="106">
        <v>0.18402379347472123</v>
      </c>
      <c r="E32" s="17">
        <v>10116</v>
      </c>
      <c r="F32" s="18">
        <v>0</v>
      </c>
      <c r="H32" s="16" t="s">
        <v>55</v>
      </c>
      <c r="I32" s="111">
        <v>5.7082237134447204E-2</v>
      </c>
      <c r="K32">
        <f t="shared" si="2"/>
        <v>1.0885453796133438E-2</v>
      </c>
      <c r="L32">
        <f t="shared" si="3"/>
        <v>-0.29930398451847456</v>
      </c>
    </row>
    <row r="33" spans="2:12" x14ac:dyDescent="0.25">
      <c r="B33" s="16" t="s">
        <v>56</v>
      </c>
      <c r="C33" s="105">
        <v>0.92139608463515921</v>
      </c>
      <c r="D33" s="106">
        <v>0.2691062609126324</v>
      </c>
      <c r="E33" s="17">
        <v>10116</v>
      </c>
      <c r="F33" s="18">
        <v>2</v>
      </c>
      <c r="H33" s="16" t="s">
        <v>56</v>
      </c>
      <c r="I33" s="111">
        <v>4.0774180168805955E-2</v>
      </c>
      <c r="K33">
        <f t="shared" si="2"/>
        <v>1.1909831440525744E-2</v>
      </c>
      <c r="L33">
        <f t="shared" si="3"/>
        <v>-0.13960719395504331</v>
      </c>
    </row>
    <row r="34" spans="2:12" x14ac:dyDescent="0.25">
      <c r="B34" s="16" t="s">
        <v>57</v>
      </c>
      <c r="C34" s="105">
        <v>0.91515870661524767</v>
      </c>
      <c r="D34" s="106">
        <v>0.2786178318432726</v>
      </c>
      <c r="E34" s="17">
        <v>10116</v>
      </c>
      <c r="F34" s="18">
        <v>3</v>
      </c>
      <c r="H34" s="16" t="s">
        <v>57</v>
      </c>
      <c r="I34" s="111">
        <v>-1.5765021607877924E-3</v>
      </c>
      <c r="K34">
        <f t="shared" si="2"/>
        <v>-4.8005715018388051E-4</v>
      </c>
      <c r="L34">
        <f t="shared" si="3"/>
        <v>5.178238840270178E-3</v>
      </c>
    </row>
    <row r="35" spans="2:12" x14ac:dyDescent="0.25">
      <c r="B35" s="16" t="s">
        <v>58</v>
      </c>
      <c r="C35" s="105">
        <v>0.85023724792408062</v>
      </c>
      <c r="D35" s="106">
        <v>0.35685635595359178</v>
      </c>
      <c r="E35" s="17">
        <v>10116</v>
      </c>
      <c r="F35" s="18">
        <v>0</v>
      </c>
      <c r="H35" s="16" t="s">
        <v>58</v>
      </c>
      <c r="I35" s="111">
        <v>7.7372965054935336E-2</v>
      </c>
      <c r="K35">
        <f t="shared" si="2"/>
        <v>3.2471295493495402E-2</v>
      </c>
      <c r="L35">
        <f t="shared" si="3"/>
        <v>-0.18434693897000251</v>
      </c>
    </row>
    <row r="36" spans="2:12" x14ac:dyDescent="0.25">
      <c r="B36" s="16" t="s">
        <v>59</v>
      </c>
      <c r="C36" s="105">
        <v>0.74228944246737838</v>
      </c>
      <c r="D36" s="106">
        <v>0.43739540253914277</v>
      </c>
      <c r="E36" s="17">
        <v>10116</v>
      </c>
      <c r="F36" s="18">
        <v>0</v>
      </c>
      <c r="H36" s="16" t="s">
        <v>59</v>
      </c>
      <c r="I36" s="111">
        <v>-6.6228242566445496E-3</v>
      </c>
      <c r="K36">
        <f t="shared" si="2"/>
        <v>-3.9021254492214224E-3</v>
      </c>
      <c r="L36">
        <f t="shared" si="3"/>
        <v>1.1239378595398409E-2</v>
      </c>
    </row>
    <row r="37" spans="2:12" x14ac:dyDescent="0.25">
      <c r="B37" s="16" t="s">
        <v>60</v>
      </c>
      <c r="C37" s="105">
        <v>0.772143139580862</v>
      </c>
      <c r="D37" s="106">
        <v>0.41947050594973723</v>
      </c>
      <c r="E37" s="17">
        <v>10116</v>
      </c>
      <c r="F37" s="18">
        <v>0</v>
      </c>
      <c r="H37" s="16" t="s">
        <v>60</v>
      </c>
      <c r="I37" s="111">
        <v>7.7759752683479733E-2</v>
      </c>
      <c r="K37">
        <f t="shared" si="2"/>
        <v>4.2239186932368951E-2</v>
      </c>
      <c r="L37">
        <f t="shared" si="3"/>
        <v>-0.14313678487146805</v>
      </c>
    </row>
    <row r="38" spans="2:12" x14ac:dyDescent="0.25">
      <c r="B38" s="16" t="s">
        <v>61</v>
      </c>
      <c r="C38" s="105">
        <v>0.42556346381969157</v>
      </c>
      <c r="D38" s="106">
        <v>0.49445259638292838</v>
      </c>
      <c r="E38" s="17">
        <v>10116</v>
      </c>
      <c r="F38" s="18">
        <v>0</v>
      </c>
      <c r="H38" s="16" t="s">
        <v>61</v>
      </c>
      <c r="I38" s="111">
        <v>-4.2243647106385451E-2</v>
      </c>
      <c r="K38">
        <f t="shared" si="2"/>
        <v>-4.9077089486293961E-2</v>
      </c>
      <c r="L38">
        <f t="shared" si="3"/>
        <v>3.6358091591549735E-2</v>
      </c>
    </row>
    <row r="39" spans="2:12" x14ac:dyDescent="0.25">
      <c r="B39" s="16" t="s">
        <v>62</v>
      </c>
      <c r="C39" s="105">
        <v>1.1925255938773482</v>
      </c>
      <c r="D39" s="106">
        <v>1.0306272739555351</v>
      </c>
      <c r="E39" s="17">
        <v>10116</v>
      </c>
      <c r="F39" s="18">
        <v>55</v>
      </c>
      <c r="H39" s="16" t="s">
        <v>62</v>
      </c>
      <c r="I39" s="111">
        <v>-5.3751642941703363E-2</v>
      </c>
    </row>
    <row r="40" spans="2:12" x14ac:dyDescent="0.25">
      <c r="B40" s="16" t="s">
        <v>63</v>
      </c>
      <c r="C40" s="105">
        <v>0.86585606959272443</v>
      </c>
      <c r="D40" s="106">
        <v>0.34082373629586282</v>
      </c>
      <c r="E40" s="17">
        <v>10116</v>
      </c>
      <c r="F40" s="18">
        <v>0</v>
      </c>
      <c r="H40" s="16" t="s">
        <v>63</v>
      </c>
      <c r="I40" s="111">
        <v>5.4825142816146526E-2</v>
      </c>
      <c r="K40">
        <f t="shared" si="2"/>
        <v>2.1578485766360567E-2</v>
      </c>
      <c r="L40">
        <f t="shared" si="3"/>
        <v>-0.1392822084211881</v>
      </c>
    </row>
    <row r="41" spans="2:12" x14ac:dyDescent="0.25">
      <c r="B41" s="16" t="s">
        <v>64</v>
      </c>
      <c r="C41" s="105">
        <v>5.2392249901146697E-3</v>
      </c>
      <c r="D41" s="106">
        <v>7.2196196324799802E-2</v>
      </c>
      <c r="E41" s="17">
        <v>10116</v>
      </c>
      <c r="F41" s="18">
        <v>0</v>
      </c>
      <c r="H41" s="16" t="s">
        <v>64</v>
      </c>
      <c r="I41" s="111">
        <v>-1.5168149583547641E-2</v>
      </c>
      <c r="K41">
        <f t="shared" si="2"/>
        <v>-0.20899550119391364</v>
      </c>
      <c r="L41">
        <f t="shared" si="3"/>
        <v>1.1007414849724161E-3</v>
      </c>
    </row>
    <row r="42" spans="2:12" x14ac:dyDescent="0.25">
      <c r="B42" s="16" t="s">
        <v>65</v>
      </c>
      <c r="C42" s="105">
        <v>4.655990510083037E-2</v>
      </c>
      <c r="D42" s="106">
        <v>0.21070469637714301</v>
      </c>
      <c r="E42" s="17">
        <v>10116</v>
      </c>
      <c r="F42" s="18">
        <v>0</v>
      </c>
      <c r="H42" s="16" t="s">
        <v>65</v>
      </c>
      <c r="I42" s="111">
        <v>-4.9199988321500243E-2</v>
      </c>
      <c r="K42">
        <f t="shared" si="2"/>
        <v>-0.22263026093317723</v>
      </c>
      <c r="L42">
        <f t="shared" si="3"/>
        <v>1.0871835448369775E-2</v>
      </c>
    </row>
    <row r="43" spans="2:12" x14ac:dyDescent="0.25">
      <c r="B43" s="16" t="s">
        <v>66</v>
      </c>
      <c r="C43" s="105">
        <v>2.8173190984578884E-2</v>
      </c>
      <c r="D43" s="106">
        <v>0.16547558464060427</v>
      </c>
      <c r="E43" s="17">
        <v>10116</v>
      </c>
      <c r="F43" s="18">
        <v>0</v>
      </c>
      <c r="H43" s="16" t="s">
        <v>66</v>
      </c>
      <c r="I43" s="111">
        <v>-1.4042162894723776E-2</v>
      </c>
      <c r="K43">
        <f t="shared" si="2"/>
        <v>-8.2468663804953712E-2</v>
      </c>
      <c r="L43">
        <f t="shared" si="3"/>
        <v>2.390760775547941E-3</v>
      </c>
    </row>
    <row r="44" spans="2:12" x14ac:dyDescent="0.25">
      <c r="B44" s="16" t="s">
        <v>67</v>
      </c>
      <c r="C44" s="105">
        <v>2.2736259391063662E-2</v>
      </c>
      <c r="D44" s="106">
        <v>0.14906883836149484</v>
      </c>
      <c r="E44" s="17">
        <v>10116</v>
      </c>
      <c r="F44" s="18">
        <v>0</v>
      </c>
      <c r="H44" s="16" t="s">
        <v>67</v>
      </c>
      <c r="I44" s="111">
        <v>-1.8162636858525465E-2</v>
      </c>
      <c r="K44">
        <f t="shared" si="2"/>
        <v>-0.11907040150565205</v>
      </c>
      <c r="L44">
        <f t="shared" si="3"/>
        <v>2.7701995090329726E-3</v>
      </c>
    </row>
    <row r="45" spans="2:12" x14ac:dyDescent="0.25">
      <c r="B45" s="16" t="s">
        <v>68</v>
      </c>
      <c r="C45" s="105">
        <v>2.9655990510083039E-4</v>
      </c>
      <c r="D45" s="106">
        <v>1.7219212161210015E-2</v>
      </c>
      <c r="E45" s="17">
        <v>10116</v>
      </c>
      <c r="F45" s="18">
        <v>0</v>
      </c>
      <c r="H45" s="16" t="s">
        <v>68</v>
      </c>
      <c r="I45" s="111">
        <v>-9.9899069950284253E-4</v>
      </c>
      <c r="K45">
        <f t="shared" si="2"/>
        <v>-5.7998846263453079E-2</v>
      </c>
      <c r="L45">
        <f t="shared" si="3"/>
        <v>1.7205234726625061E-5</v>
      </c>
    </row>
    <row r="46" spans="2:12" x14ac:dyDescent="0.25">
      <c r="B46" s="16" t="s">
        <v>69</v>
      </c>
      <c r="C46" s="105">
        <v>1.0873863187030447E-3</v>
      </c>
      <c r="D46" s="106">
        <v>3.2959236871552999E-2</v>
      </c>
      <c r="E46" s="17">
        <v>10116</v>
      </c>
      <c r="F46" s="18">
        <v>0</v>
      </c>
      <c r="H46" s="16" t="s">
        <v>69</v>
      </c>
      <c r="I46" s="111">
        <v>-4.4759944385211513E-3</v>
      </c>
      <c r="K46">
        <f t="shared" si="2"/>
        <v>-0.13565627507793199</v>
      </c>
      <c r="L46">
        <f t="shared" si="3"/>
        <v>1.4767135337528473E-4</v>
      </c>
    </row>
    <row r="47" spans="2:12" x14ac:dyDescent="0.25">
      <c r="B47" s="16" t="s">
        <v>70</v>
      </c>
      <c r="C47" s="105">
        <v>1.9770660340055358E-4</v>
      </c>
      <c r="D47" s="106">
        <v>1.4060122955289703E-2</v>
      </c>
      <c r="E47" s="17">
        <v>10116</v>
      </c>
      <c r="F47" s="18">
        <v>0</v>
      </c>
      <c r="H47" s="16" t="s">
        <v>70</v>
      </c>
      <c r="I47" s="111">
        <v>-9.1742028157282198E-4</v>
      </c>
      <c r="K47">
        <f t="shared" si="2"/>
        <v>-6.5236904715685828E-2</v>
      </c>
      <c r="L47">
        <f t="shared" si="3"/>
        <v>1.2900317325625041E-5</v>
      </c>
    </row>
    <row r="48" spans="2:12" x14ac:dyDescent="0.25">
      <c r="B48" s="16" t="s">
        <v>71</v>
      </c>
      <c r="C48" s="105">
        <v>2.9655990510083039E-4</v>
      </c>
      <c r="D48" s="106">
        <v>1.7219212161210001E-2</v>
      </c>
      <c r="E48" s="17">
        <v>10116</v>
      </c>
      <c r="F48" s="18">
        <v>0</v>
      </c>
      <c r="H48" s="16" t="s">
        <v>71</v>
      </c>
      <c r="I48" s="111">
        <v>-1.8472672503954406E-3</v>
      </c>
      <c r="K48">
        <f t="shared" si="2"/>
        <v>-0.10724761433366285</v>
      </c>
      <c r="L48">
        <f t="shared" si="3"/>
        <v>3.1814777316423275E-5</v>
      </c>
    </row>
    <row r="49" spans="2:12" x14ac:dyDescent="0.25">
      <c r="B49" s="16" t="s">
        <v>72</v>
      </c>
      <c r="C49" s="105">
        <v>2.036378015025702E-2</v>
      </c>
      <c r="D49" s="106">
        <v>0.14124825251052145</v>
      </c>
      <c r="E49" s="17">
        <v>10116</v>
      </c>
      <c r="F49" s="18">
        <v>0</v>
      </c>
      <c r="H49" s="16" t="s">
        <v>72</v>
      </c>
      <c r="I49" s="111">
        <v>-1.1606253276761135E-2</v>
      </c>
      <c r="K49">
        <f t="shared" si="2"/>
        <v>-8.0495906211781543E-2</v>
      </c>
      <c r="L49">
        <f t="shared" si="3"/>
        <v>1.6732751442610492E-3</v>
      </c>
    </row>
    <row r="50" spans="2:12" x14ac:dyDescent="0.25">
      <c r="B50" s="16" t="s">
        <v>73</v>
      </c>
      <c r="C50" s="105">
        <v>7.3151443258204826E-3</v>
      </c>
      <c r="D50" s="106">
        <v>8.5219427929769428E-2</v>
      </c>
      <c r="E50" s="17">
        <v>10116</v>
      </c>
      <c r="F50" s="18">
        <v>0</v>
      </c>
      <c r="H50" s="16" t="s">
        <v>73</v>
      </c>
      <c r="I50" s="111">
        <v>-6.895730183579224E-3</v>
      </c>
      <c r="K50">
        <f t="shared" si="2"/>
        <v>-8.0325426822810006E-2</v>
      </c>
      <c r="L50">
        <f t="shared" si="3"/>
        <v>5.9192208572873329E-4</v>
      </c>
    </row>
    <row r="51" spans="2:12" x14ac:dyDescent="0.25">
      <c r="B51" s="16" t="s">
        <v>74</v>
      </c>
      <c r="C51" s="105">
        <v>1.1862396204033216E-3</v>
      </c>
      <c r="D51" s="106">
        <v>3.4423096783204134E-2</v>
      </c>
      <c r="E51" s="17">
        <v>10116</v>
      </c>
      <c r="F51" s="18">
        <v>0</v>
      </c>
      <c r="H51" s="16" t="s">
        <v>74</v>
      </c>
      <c r="I51" s="111">
        <v>1.0334179165941848E-2</v>
      </c>
      <c r="K51">
        <f t="shared" si="2"/>
        <v>0.29985449647886347</v>
      </c>
      <c r="L51">
        <f t="shared" si="3"/>
        <v>-3.5612172978487352E-4</v>
      </c>
    </row>
    <row r="52" spans="2:12" x14ac:dyDescent="0.25">
      <c r="B52" s="16" t="s">
        <v>75</v>
      </c>
      <c r="C52" s="105">
        <v>6.919731119019375E-4</v>
      </c>
      <c r="D52" s="106">
        <v>2.6297578754810563E-2</v>
      </c>
      <c r="E52" s="17">
        <v>10116</v>
      </c>
      <c r="F52" s="18">
        <v>0</v>
      </c>
      <c r="H52" s="16" t="s">
        <v>75</v>
      </c>
      <c r="I52" s="111">
        <v>-4.2637754562654378E-3</v>
      </c>
      <c r="K52">
        <f t="shared" si="2"/>
        <v>-0.16202347288398522</v>
      </c>
      <c r="L52">
        <f t="shared" si="3"/>
        <v>1.1219352163299005E-4</v>
      </c>
    </row>
    <row r="53" spans="2:12" x14ac:dyDescent="0.25">
      <c r="B53" s="16" t="s">
        <v>76</v>
      </c>
      <c r="C53" s="105">
        <v>0.19711348359035191</v>
      </c>
      <c r="D53" s="106">
        <v>0.39783841471571435</v>
      </c>
      <c r="E53" s="17">
        <v>10116</v>
      </c>
      <c r="F53" s="18">
        <v>0</v>
      </c>
      <c r="H53" s="16" t="s">
        <v>76</v>
      </c>
      <c r="I53" s="111">
        <v>9.4758542678932592E-2</v>
      </c>
      <c r="K53">
        <f t="shared" si="2"/>
        <v>0.19123431377512484</v>
      </c>
      <c r="L53">
        <f t="shared" si="3"/>
        <v>-4.6949177747795966E-2</v>
      </c>
    </row>
    <row r="54" spans="2:12" x14ac:dyDescent="0.25">
      <c r="B54" s="16" t="s">
        <v>77</v>
      </c>
      <c r="C54" s="105">
        <v>2.9655990510083038E-2</v>
      </c>
      <c r="D54" s="106">
        <v>0.16964479853940559</v>
      </c>
      <c r="E54" s="17">
        <v>10116</v>
      </c>
      <c r="F54" s="18">
        <v>0</v>
      </c>
      <c r="H54" s="16" t="s">
        <v>77</v>
      </c>
      <c r="I54" s="111">
        <v>9.5982303519756172E-4</v>
      </c>
      <c r="K54">
        <f t="shared" si="2"/>
        <v>5.4900506257375466E-3</v>
      </c>
      <c r="L54">
        <f t="shared" si="3"/>
        <v>-1.6778883330493727E-4</v>
      </c>
    </row>
    <row r="55" spans="2:12" x14ac:dyDescent="0.25">
      <c r="B55" s="16" t="s">
        <v>78</v>
      </c>
      <c r="C55" s="105">
        <v>0.75514037168841441</v>
      </c>
      <c r="D55" s="106">
        <v>0.43002519792730437</v>
      </c>
      <c r="E55" s="17">
        <v>10116</v>
      </c>
      <c r="F55" s="18">
        <v>0</v>
      </c>
      <c r="H55" s="16" t="s">
        <v>78</v>
      </c>
      <c r="I55" s="111">
        <v>-7.5453056166439547E-2</v>
      </c>
      <c r="K55">
        <f t="shared" si="2"/>
        <v>-4.2963545803682973E-2</v>
      </c>
      <c r="L55">
        <f t="shared" si="3"/>
        <v>0.13249839579908529</v>
      </c>
    </row>
    <row r="56" spans="2:12" x14ac:dyDescent="0.25">
      <c r="B56" s="16" t="s">
        <v>79</v>
      </c>
      <c r="C56" s="105">
        <v>6.623171213918545E-3</v>
      </c>
      <c r="D56" s="106">
        <v>8.1116923433355581E-2</v>
      </c>
      <c r="E56" s="17">
        <v>10116</v>
      </c>
      <c r="F56" s="18">
        <v>0</v>
      </c>
      <c r="H56" s="16" t="s">
        <v>79</v>
      </c>
      <c r="I56" s="111">
        <v>-2.1308769119609598E-2</v>
      </c>
      <c r="K56">
        <f t="shared" si="2"/>
        <v>-0.26095217369484641</v>
      </c>
      <c r="L56">
        <f t="shared" si="3"/>
        <v>1.7398542777942792E-3</v>
      </c>
    </row>
    <row r="57" spans="2:12" x14ac:dyDescent="0.25">
      <c r="B57" s="16" t="s">
        <v>80</v>
      </c>
      <c r="C57" s="105">
        <v>8.7979438513246348E-3</v>
      </c>
      <c r="D57" s="106">
        <v>9.338844775834966E-2</v>
      </c>
      <c r="E57" s="17">
        <v>10116</v>
      </c>
      <c r="F57" s="18">
        <v>0</v>
      </c>
      <c r="H57" s="16" t="s">
        <v>80</v>
      </c>
      <c r="I57" s="111">
        <v>-3.3947751403319293E-2</v>
      </c>
      <c r="K57">
        <f t="shared" si="2"/>
        <v>-0.36031309867858541</v>
      </c>
      <c r="L57">
        <f t="shared" si="3"/>
        <v>3.1981515690031022E-3</v>
      </c>
    </row>
    <row r="58" spans="2:12" x14ac:dyDescent="0.25">
      <c r="B58" s="16" t="s">
        <v>81</v>
      </c>
      <c r="C58" s="105">
        <v>1.383946223803875E-3</v>
      </c>
      <c r="D58" s="106">
        <v>3.7177514016931805E-2</v>
      </c>
      <c r="E58" s="17">
        <v>10116</v>
      </c>
      <c r="F58" s="18">
        <v>0</v>
      </c>
      <c r="H58" s="16" t="s">
        <v>81</v>
      </c>
      <c r="I58" s="111">
        <v>-1.1184445933947077E-2</v>
      </c>
      <c r="K58">
        <f t="shared" si="2"/>
        <v>-0.3004226494849751</v>
      </c>
      <c r="L58">
        <f t="shared" si="3"/>
        <v>4.163449903771185E-4</v>
      </c>
    </row>
    <row r="59" spans="2:12" x14ac:dyDescent="0.25">
      <c r="B59" s="16" t="s">
        <v>82</v>
      </c>
      <c r="C59" s="105">
        <v>4.9426650850138395E-4</v>
      </c>
      <c r="D59" s="106">
        <v>2.2227709051418094E-2</v>
      </c>
      <c r="E59" s="17">
        <v>10116</v>
      </c>
      <c r="F59" s="18">
        <v>0</v>
      </c>
      <c r="H59" s="16" t="s">
        <v>82</v>
      </c>
      <c r="I59" s="111">
        <v>-7.0379420400072451E-3</v>
      </c>
      <c r="K59">
        <f t="shared" si="2"/>
        <v>-0.31647271451572773</v>
      </c>
      <c r="L59">
        <f t="shared" si="3"/>
        <v>1.5649921596070008E-4</v>
      </c>
    </row>
    <row r="60" spans="2:12" x14ac:dyDescent="0.25">
      <c r="B60" s="16" t="s">
        <v>83</v>
      </c>
      <c r="C60" s="105">
        <v>2.4713325425069197E-3</v>
      </c>
      <c r="D60" s="106">
        <v>4.9653487064859711E-2</v>
      </c>
      <c r="E60" s="17">
        <v>10116</v>
      </c>
      <c r="F60" s="18">
        <v>0</v>
      </c>
      <c r="H60" s="16" t="s">
        <v>83</v>
      </c>
      <c r="I60" s="111">
        <v>7.2505343760417874E-3</v>
      </c>
      <c r="K60">
        <f t="shared" si="2"/>
        <v>0.14566179178997296</v>
      </c>
      <c r="L60">
        <f t="shared" si="3"/>
        <v>-3.6087055740256899E-4</v>
      </c>
    </row>
    <row r="61" spans="2:12" x14ac:dyDescent="0.25">
      <c r="B61" s="16" t="s">
        <v>84</v>
      </c>
      <c r="C61" s="105">
        <v>2.0759193357058124E-3</v>
      </c>
      <c r="D61" s="106">
        <v>4.5517191261556296E-2</v>
      </c>
      <c r="E61" s="17">
        <v>10116</v>
      </c>
      <c r="F61" s="18">
        <v>0</v>
      </c>
      <c r="H61" s="16" t="s">
        <v>84</v>
      </c>
      <c r="I61" s="111">
        <v>-4.9996058772295146E-3</v>
      </c>
      <c r="K61">
        <f t="shared" si="2"/>
        <v>-0.10961192816244693</v>
      </c>
      <c r="L61">
        <f t="shared" si="3"/>
        <v>2.2801886987730414E-4</v>
      </c>
    </row>
    <row r="62" spans="2:12" ht="15" customHeight="1" x14ac:dyDescent="0.25">
      <c r="B62" s="16" t="s">
        <v>85</v>
      </c>
      <c r="C62" s="105">
        <v>5.1206010280743376E-2</v>
      </c>
      <c r="D62" s="106">
        <v>0.22042857789093684</v>
      </c>
      <c r="E62" s="17">
        <v>10116</v>
      </c>
      <c r="F62" s="18">
        <v>0</v>
      </c>
      <c r="H62" s="16" t="s">
        <v>85</v>
      </c>
      <c r="I62" s="111">
        <v>-2.6036952137918835E-2</v>
      </c>
      <c r="K62">
        <f t="shared" si="2"/>
        <v>-0.1120712383822037</v>
      </c>
      <c r="L62">
        <f t="shared" si="3"/>
        <v>6.0484373288165784E-3</v>
      </c>
    </row>
    <row r="63" spans="2:12" x14ac:dyDescent="0.25">
      <c r="B63" s="16" t="s">
        <v>86</v>
      </c>
      <c r="C63" s="105">
        <v>5.9311981020166078E-4</v>
      </c>
      <c r="D63" s="106">
        <v>2.4348031172177459E-2</v>
      </c>
      <c r="E63" s="17">
        <v>10116</v>
      </c>
      <c r="F63" s="18">
        <v>0</v>
      </c>
      <c r="H63" s="16" t="s">
        <v>86</v>
      </c>
      <c r="I63" s="111">
        <v>-9.1722019745098648E-3</v>
      </c>
      <c r="K63">
        <f t="shared" si="2"/>
        <v>-0.37648882963031882</v>
      </c>
      <c r="L63">
        <f t="shared" si="3"/>
        <v>2.234355071990023E-4</v>
      </c>
    </row>
    <row r="64" spans="2:12" ht="15" customHeight="1" x14ac:dyDescent="0.25">
      <c r="B64" s="16" t="s">
        <v>87</v>
      </c>
      <c r="C64" s="105">
        <v>9.8853301700276789E-4</v>
      </c>
      <c r="D64" s="106">
        <v>3.1426954231706238E-2</v>
      </c>
      <c r="E64" s="17">
        <v>10116</v>
      </c>
      <c r="F64" s="18">
        <v>0</v>
      </c>
      <c r="H64" s="16" t="s">
        <v>87</v>
      </c>
      <c r="I64" s="111">
        <v>-1.2225621626794376E-2</v>
      </c>
      <c r="K64">
        <f t="shared" si="2"/>
        <v>-0.38863251290959755</v>
      </c>
      <c r="L64">
        <f t="shared" si="3"/>
        <v>3.8455621700929902E-4</v>
      </c>
    </row>
    <row r="65" spans="2:12" x14ac:dyDescent="0.25">
      <c r="B65" s="16" t="s">
        <v>88</v>
      </c>
      <c r="C65" s="105">
        <v>0.19829972321075523</v>
      </c>
      <c r="D65" s="106">
        <v>0.39873883675242056</v>
      </c>
      <c r="E65" s="17">
        <v>10116</v>
      </c>
      <c r="F65" s="18">
        <v>0</v>
      </c>
      <c r="H65" s="16" t="s">
        <v>88</v>
      </c>
      <c r="I65" s="111">
        <v>-8.2642969004317571E-2</v>
      </c>
      <c r="K65">
        <f t="shared" si="2"/>
        <v>-0.16616111855335639</v>
      </c>
      <c r="L65">
        <f t="shared" si="3"/>
        <v>4.109977852256879E-2</v>
      </c>
    </row>
    <row r="66" spans="2:12" x14ac:dyDescent="0.25">
      <c r="B66" s="16" t="s">
        <v>89</v>
      </c>
      <c r="C66" s="105">
        <v>1.9770660340055358E-4</v>
      </c>
      <c r="D66" s="106">
        <v>1.4060122955289696E-2</v>
      </c>
      <c r="E66" s="17">
        <v>10116</v>
      </c>
      <c r="F66" s="18">
        <v>0</v>
      </c>
      <c r="H66" s="16" t="s">
        <v>89</v>
      </c>
      <c r="I66" s="111">
        <v>2.0102966918354289E-4</v>
      </c>
      <c r="K66">
        <f t="shared" si="0"/>
        <v>1.4295033189226094E-2</v>
      </c>
      <c r="L66">
        <f t="shared" si="1"/>
        <v>-2.8267813306755177E-6</v>
      </c>
    </row>
    <row r="67" spans="2:12" x14ac:dyDescent="0.25">
      <c r="B67" s="16" t="s">
        <v>90</v>
      </c>
      <c r="C67" s="105">
        <v>9.8853301700276792E-5</v>
      </c>
      <c r="D67" s="106">
        <v>9.9424997711982255E-3</v>
      </c>
      <c r="E67" s="17">
        <v>10116</v>
      </c>
      <c r="F67" s="18">
        <v>0</v>
      </c>
      <c r="H67" s="16" t="s">
        <v>90</v>
      </c>
      <c r="I67" s="111">
        <v>2.0532466333934708E-3</v>
      </c>
      <c r="K67">
        <f t="shared" si="0"/>
        <v>0.20649169830829489</v>
      </c>
      <c r="L67">
        <f t="shared" si="1"/>
        <v>-2.0414404182728114E-5</v>
      </c>
    </row>
    <row r="68" spans="2:12" x14ac:dyDescent="0.25">
      <c r="B68" s="16" t="s">
        <v>91</v>
      </c>
      <c r="C68" s="105">
        <v>1.5816528272044287E-3</v>
      </c>
      <c r="D68" s="106">
        <v>3.9740499761348552E-2</v>
      </c>
      <c r="E68" s="17">
        <v>10116</v>
      </c>
      <c r="F68" s="18">
        <v>0</v>
      </c>
      <c r="H68" s="16" t="s">
        <v>91</v>
      </c>
      <c r="I68" s="111">
        <v>7.367375119821191E-3</v>
      </c>
      <c r="K68">
        <f t="shared" si="0"/>
        <v>0.18509385977294618</v>
      </c>
      <c r="L68">
        <f t="shared" si="1"/>
        <v>-2.9321799567991479E-4</v>
      </c>
    </row>
    <row r="69" spans="2:12" x14ac:dyDescent="0.25">
      <c r="B69" s="16" t="s">
        <v>92</v>
      </c>
      <c r="C69" s="105">
        <v>5.5950968762356661E-2</v>
      </c>
      <c r="D69" s="106">
        <v>0.22983837766956647</v>
      </c>
      <c r="E69" s="17">
        <v>10116</v>
      </c>
      <c r="F69" s="18">
        <v>0</v>
      </c>
      <c r="H69" s="16" t="s">
        <v>92</v>
      </c>
      <c r="I69" s="111">
        <v>4.6639516778330198E-2</v>
      </c>
      <c r="K69">
        <f t="shared" si="0"/>
        <v>0.19156935877469244</v>
      </c>
      <c r="L69">
        <f t="shared" si="1"/>
        <v>-1.1353744195442505E-2</v>
      </c>
    </row>
    <row r="70" spans="2:12" x14ac:dyDescent="0.25">
      <c r="B70" s="16" t="s">
        <v>93</v>
      </c>
      <c r="C70" s="105">
        <v>0.42437722419928825</v>
      </c>
      <c r="D70" s="106">
        <v>0.49427254239972385</v>
      </c>
      <c r="E70" s="17">
        <v>10116</v>
      </c>
      <c r="F70" s="18">
        <v>0</v>
      </c>
      <c r="H70" s="16" t="s">
        <v>93</v>
      </c>
      <c r="I70" s="111">
        <v>7.6653247329899823E-2</v>
      </c>
      <c r="K70">
        <f t="shared" si="0"/>
        <v>8.926928206036655E-2</v>
      </c>
      <c r="L70">
        <f t="shared" si="1"/>
        <v>-6.5813674718384604E-2</v>
      </c>
    </row>
    <row r="71" spans="2:12" x14ac:dyDescent="0.25">
      <c r="B71" s="16" t="s">
        <v>94</v>
      </c>
      <c r="C71" s="105">
        <v>0.31534203242388298</v>
      </c>
      <c r="D71" s="106">
        <v>0.46467491829271601</v>
      </c>
      <c r="E71" s="17">
        <v>10116</v>
      </c>
      <c r="F71" s="18">
        <v>0</v>
      </c>
      <c r="H71" s="16" t="s">
        <v>94</v>
      </c>
      <c r="I71" s="111">
        <v>-3.55812596534738E-2</v>
      </c>
      <c r="K71">
        <f t="shared" si="0"/>
        <v>-5.2425883040236682E-2</v>
      </c>
      <c r="L71">
        <f t="shared" si="1"/>
        <v>2.4146486702043751E-2</v>
      </c>
    </row>
    <row r="72" spans="2:12" x14ac:dyDescent="0.25">
      <c r="B72" s="16" t="s">
        <v>95</v>
      </c>
      <c r="C72" s="105">
        <v>3.4598655595096876E-3</v>
      </c>
      <c r="D72" s="106">
        <v>5.8721680487786324E-2</v>
      </c>
      <c r="E72" s="17">
        <v>10116</v>
      </c>
      <c r="F72" s="18">
        <v>0</v>
      </c>
      <c r="H72" s="16" t="s">
        <v>95</v>
      </c>
      <c r="I72" s="111">
        <v>1.0649974127275169E-2</v>
      </c>
      <c r="K72">
        <f t="shared" ref="K72:K87" si="4">((1-C72)/D72)*I72</f>
        <v>0.18073608521455703</v>
      </c>
      <c r="L72">
        <f t="shared" ref="L72:L87" si="5">((0-C72)/D72)*I72</f>
        <v>-6.2749360009021885E-4</v>
      </c>
    </row>
    <row r="73" spans="2:12" x14ac:dyDescent="0.25">
      <c r="B73" s="16" t="s">
        <v>96</v>
      </c>
      <c r="C73" s="105">
        <v>2.9655990510083039E-4</v>
      </c>
      <c r="D73" s="106">
        <v>1.7219212161210015E-2</v>
      </c>
      <c r="E73" s="17">
        <v>10116</v>
      </c>
      <c r="F73" s="18">
        <v>0</v>
      </c>
      <c r="H73" s="16" t="s">
        <v>96</v>
      </c>
      <c r="I73" s="111">
        <v>-3.8520664619216198E-3</v>
      </c>
      <c r="K73">
        <f t="shared" si="4"/>
        <v>-0.22364113162693158</v>
      </c>
      <c r="L73">
        <f t="shared" si="5"/>
        <v>6.6342667347057724E-5</v>
      </c>
    </row>
    <row r="74" spans="2:12" x14ac:dyDescent="0.25">
      <c r="B74" s="16" t="s">
        <v>97</v>
      </c>
      <c r="C74" s="105">
        <v>0.2539541320680111</v>
      </c>
      <c r="D74" s="106">
        <v>0.435293190405244</v>
      </c>
      <c r="E74" s="17">
        <v>10116</v>
      </c>
      <c r="F74" s="18">
        <v>0</v>
      </c>
      <c r="H74" s="16" t="s">
        <v>97</v>
      </c>
      <c r="I74" s="111">
        <v>4.7839297173726647E-2</v>
      </c>
      <c r="K74">
        <f t="shared" si="4"/>
        <v>8.1991427313629017E-2</v>
      </c>
      <c r="L74">
        <f t="shared" si="5"/>
        <v>-2.7909894894489595E-2</v>
      </c>
    </row>
    <row r="75" spans="2:12" ht="15" customHeight="1" x14ac:dyDescent="0.25">
      <c r="B75" s="16" t="s">
        <v>98</v>
      </c>
      <c r="C75" s="105">
        <v>4.8339264531435347E-2</v>
      </c>
      <c r="D75" s="106">
        <v>0.21449272246978224</v>
      </c>
      <c r="E75" s="17">
        <v>10116</v>
      </c>
      <c r="F75" s="18">
        <v>0</v>
      </c>
      <c r="H75" s="16" t="s">
        <v>98</v>
      </c>
      <c r="I75" s="111">
        <v>2.6014443790317147E-2</v>
      </c>
      <c r="K75">
        <f t="shared" si="4"/>
        <v>0.11542081439982939</v>
      </c>
      <c r="L75">
        <f t="shared" si="5"/>
        <v>-5.862758724578432E-3</v>
      </c>
    </row>
    <row r="76" spans="2:12" ht="15" customHeight="1" x14ac:dyDescent="0.25">
      <c r="B76" s="16" t="s">
        <v>99</v>
      </c>
      <c r="C76" s="105">
        <v>0.31158560695927245</v>
      </c>
      <c r="D76" s="106">
        <v>0.46316435811300893</v>
      </c>
      <c r="E76" s="17">
        <v>10116</v>
      </c>
      <c r="F76" s="18">
        <v>0</v>
      </c>
      <c r="H76" s="16" t="s">
        <v>99</v>
      </c>
      <c r="I76" s="111">
        <v>-4.6837650905076052E-3</v>
      </c>
      <c r="K76">
        <f t="shared" si="4"/>
        <v>-6.9616136160900732E-3</v>
      </c>
      <c r="L76">
        <f t="shared" si="5"/>
        <v>3.1509198905680515E-3</v>
      </c>
    </row>
    <row r="77" spans="2:12" ht="15" customHeight="1" x14ac:dyDescent="0.25">
      <c r="B77" s="16" t="s">
        <v>100</v>
      </c>
      <c r="C77" s="105">
        <v>0.15055357848952156</v>
      </c>
      <c r="D77" s="106">
        <v>0.35763087368846053</v>
      </c>
      <c r="E77" s="17">
        <v>10116</v>
      </c>
      <c r="F77" s="18">
        <v>0</v>
      </c>
      <c r="H77" s="16" t="s">
        <v>100</v>
      </c>
      <c r="I77" s="111">
        <v>-2.3402978154381773E-2</v>
      </c>
      <c r="K77">
        <f t="shared" si="4"/>
        <v>-5.5586856472702069E-2</v>
      </c>
      <c r="L77">
        <f t="shared" si="5"/>
        <v>9.8520635875625814E-3</v>
      </c>
    </row>
    <row r="78" spans="2:12" x14ac:dyDescent="0.25">
      <c r="B78" s="16" t="s">
        <v>101</v>
      </c>
      <c r="C78" s="105">
        <v>4.2605773032819295E-2</v>
      </c>
      <c r="D78" s="106">
        <v>0.2019766169966985</v>
      </c>
      <c r="E78" s="17">
        <v>10116</v>
      </c>
      <c r="F78" s="18">
        <v>0</v>
      </c>
      <c r="H78" s="16" t="s">
        <v>101</v>
      </c>
      <c r="I78" s="111">
        <v>-8.4333951474505359E-3</v>
      </c>
      <c r="K78">
        <f t="shared" si="4"/>
        <v>-3.9975339462360426E-2</v>
      </c>
      <c r="L78">
        <f t="shared" si="5"/>
        <v>1.7789748382320435E-3</v>
      </c>
    </row>
    <row r="79" spans="2:12" x14ac:dyDescent="0.25">
      <c r="B79" s="16" t="s">
        <v>102</v>
      </c>
      <c r="C79" s="105">
        <v>6.1289047054171606E-3</v>
      </c>
      <c r="D79" s="106">
        <v>7.8050902885565751E-2</v>
      </c>
      <c r="E79" s="17">
        <v>10116</v>
      </c>
      <c r="F79" s="18">
        <v>0</v>
      </c>
      <c r="H79" s="16" t="s">
        <v>102</v>
      </c>
      <c r="I79" s="111">
        <v>-8.4565572838392819E-3</v>
      </c>
      <c r="K79">
        <f t="shared" si="4"/>
        <v>-0.10768264734148318</v>
      </c>
      <c r="L79">
        <f t="shared" si="5"/>
        <v>6.640465620819532E-4</v>
      </c>
    </row>
    <row r="80" spans="2:12" ht="15" customHeight="1" x14ac:dyDescent="0.25">
      <c r="B80" s="16" t="s">
        <v>103</v>
      </c>
      <c r="C80" s="105">
        <v>0.25869909054962437</v>
      </c>
      <c r="D80" s="106">
        <v>0.43794158337951261</v>
      </c>
      <c r="E80" s="17">
        <v>10116</v>
      </c>
      <c r="F80" s="18">
        <v>0</v>
      </c>
      <c r="H80" s="16" t="s">
        <v>103</v>
      </c>
      <c r="I80" s="111">
        <v>5.8082151062583125E-2</v>
      </c>
      <c r="K80">
        <f t="shared" si="4"/>
        <v>9.831528459405299E-2</v>
      </c>
      <c r="L80">
        <f t="shared" si="5"/>
        <v>-3.4310054644970889E-2</v>
      </c>
    </row>
    <row r="81" spans="2:12" ht="15" customHeight="1" x14ac:dyDescent="0.25">
      <c r="B81" s="16" t="s">
        <v>104</v>
      </c>
      <c r="C81" s="105">
        <v>7.7599841834717284E-2</v>
      </c>
      <c r="D81" s="106">
        <v>0.26755407455992497</v>
      </c>
      <c r="E81" s="17">
        <v>10116</v>
      </c>
      <c r="F81" s="18">
        <v>0</v>
      </c>
      <c r="H81" s="16" t="s">
        <v>104</v>
      </c>
      <c r="I81" s="111">
        <v>3.1364041276975174E-2</v>
      </c>
      <c r="K81">
        <f t="shared" si="4"/>
        <v>0.10812840986319858</v>
      </c>
      <c r="L81">
        <f t="shared" si="5"/>
        <v>-9.0966457767239182E-3</v>
      </c>
    </row>
    <row r="82" spans="2:12" ht="15" customHeight="1" x14ac:dyDescent="0.25">
      <c r="B82" s="16" t="s">
        <v>105</v>
      </c>
      <c r="C82" s="105">
        <v>0.61269276393831551</v>
      </c>
      <c r="D82" s="106">
        <v>0.48715890754174185</v>
      </c>
      <c r="E82" s="17">
        <v>10116</v>
      </c>
      <c r="F82" s="18">
        <v>0</v>
      </c>
      <c r="H82" s="16" t="s">
        <v>105</v>
      </c>
      <c r="I82" s="111">
        <v>-5.863068559305637E-2</v>
      </c>
      <c r="K82">
        <f t="shared" si="4"/>
        <v>-4.6613309197271656E-2</v>
      </c>
      <c r="L82">
        <f t="shared" si="5"/>
        <v>7.3738971517276597E-2</v>
      </c>
    </row>
    <row r="83" spans="2:12" ht="15" customHeight="1" x14ac:dyDescent="0.25">
      <c r="B83" s="16" t="s">
        <v>106</v>
      </c>
      <c r="C83" s="105">
        <v>3.3807829181494664E-2</v>
      </c>
      <c r="D83" s="106">
        <v>0.18074315814439254</v>
      </c>
      <c r="E83" s="17">
        <v>10116</v>
      </c>
      <c r="F83" s="18">
        <v>0</v>
      </c>
      <c r="H83" s="16" t="s">
        <v>106</v>
      </c>
      <c r="I83" s="111">
        <v>-9.9902145939650341E-3</v>
      </c>
      <c r="K83">
        <f t="shared" si="4"/>
        <v>-5.3404329240361072E-2</v>
      </c>
      <c r="L83">
        <f t="shared" si="5"/>
        <v>1.868659770841364E-3</v>
      </c>
    </row>
    <row r="84" spans="2:12" x14ac:dyDescent="0.25">
      <c r="B84" s="16" t="s">
        <v>107</v>
      </c>
      <c r="C84" s="105">
        <v>1.5816528272044286E-2</v>
      </c>
      <c r="D84" s="106">
        <v>0.12477140956260199</v>
      </c>
      <c r="E84" s="17">
        <v>10116</v>
      </c>
      <c r="F84" s="18">
        <v>0</v>
      </c>
      <c r="H84" s="16" t="s">
        <v>107</v>
      </c>
      <c r="I84" s="111">
        <v>-2.8090201247728104E-2</v>
      </c>
      <c r="K84">
        <f t="shared" si="4"/>
        <v>-0.22157248910180116</v>
      </c>
      <c r="L84">
        <f t="shared" si="5"/>
        <v>3.5608274664813365E-3</v>
      </c>
    </row>
    <row r="85" spans="2:12" x14ac:dyDescent="0.25">
      <c r="B85" s="16" t="s">
        <v>108</v>
      </c>
      <c r="C85" s="105">
        <v>0.18564650059311982</v>
      </c>
      <c r="D85" s="106">
        <v>0.3888403576223538</v>
      </c>
      <c r="E85" s="17">
        <v>10116</v>
      </c>
      <c r="F85" s="18">
        <v>0</v>
      </c>
      <c r="H85" s="16" t="s">
        <v>108</v>
      </c>
      <c r="I85" s="111">
        <v>-3.4699239761790193E-2</v>
      </c>
      <c r="K85">
        <f t="shared" si="4"/>
        <v>-7.2671076375812202E-2</v>
      </c>
      <c r="L85">
        <f t="shared" si="5"/>
        <v>1.6566676551805694E-2</v>
      </c>
    </row>
    <row r="86" spans="2:12" x14ac:dyDescent="0.25">
      <c r="B86" s="16" t="s">
        <v>119</v>
      </c>
      <c r="C86" s="105">
        <v>0.24228944246737841</v>
      </c>
      <c r="D86" s="106">
        <v>0.42848969455557717</v>
      </c>
      <c r="E86" s="17">
        <v>10116</v>
      </c>
      <c r="F86" s="18">
        <v>0</v>
      </c>
      <c r="H86" s="16" t="s">
        <v>119</v>
      </c>
      <c r="I86" s="111">
        <v>-1.2321359030175434E-2</v>
      </c>
      <c r="K86">
        <f t="shared" si="4"/>
        <v>-2.1788210869334926E-2</v>
      </c>
      <c r="L86">
        <f t="shared" si="5"/>
        <v>6.9671108728949641E-3</v>
      </c>
    </row>
    <row r="87" spans="2:12" x14ac:dyDescent="0.25">
      <c r="B87" s="16" t="s">
        <v>120</v>
      </c>
      <c r="C87" s="105">
        <v>0.39877421905891658</v>
      </c>
      <c r="D87" s="106">
        <v>0.48967034219497207</v>
      </c>
      <c r="E87" s="17">
        <v>10116</v>
      </c>
      <c r="F87" s="18">
        <v>0</v>
      </c>
      <c r="H87" s="16" t="s">
        <v>120</v>
      </c>
      <c r="I87" s="111">
        <v>-3.9349999413343009E-2</v>
      </c>
      <c r="K87">
        <f t="shared" si="4"/>
        <v>-4.8314615137337286E-2</v>
      </c>
      <c r="L87">
        <f t="shared" si="5"/>
        <v>3.2045570119042847E-2</v>
      </c>
    </row>
    <row r="88" spans="2:12" x14ac:dyDescent="0.25">
      <c r="B88" s="16" t="s">
        <v>121</v>
      </c>
      <c r="C88" s="105">
        <v>0.23417721518987342</v>
      </c>
      <c r="D88" s="106">
        <v>0.69696527077989701</v>
      </c>
      <c r="E88" s="17">
        <v>10116</v>
      </c>
      <c r="F88" s="18">
        <v>4</v>
      </c>
      <c r="H88" s="16" t="s">
        <v>121</v>
      </c>
      <c r="I88" s="111">
        <v>-1.3720650182400099E-2</v>
      </c>
    </row>
    <row r="89" spans="2:12" x14ac:dyDescent="0.25">
      <c r="B89" s="16" t="s">
        <v>122</v>
      </c>
      <c r="C89" s="105">
        <v>0.17523734177215189</v>
      </c>
      <c r="D89" s="106">
        <v>0.57767661790736502</v>
      </c>
      <c r="E89" s="17">
        <v>10116</v>
      </c>
      <c r="F89" s="18">
        <v>4</v>
      </c>
      <c r="H89" s="16" t="s">
        <v>122</v>
      </c>
      <c r="I89" s="111">
        <v>-1.6095392597516699E-2</v>
      </c>
    </row>
    <row r="90" spans="2:12" x14ac:dyDescent="0.25">
      <c r="B90" s="16" t="s">
        <v>123</v>
      </c>
      <c r="C90" s="105">
        <v>0.18886581627608029</v>
      </c>
      <c r="D90" s="106">
        <v>0.46840526146504302</v>
      </c>
      <c r="E90" s="17">
        <v>10116</v>
      </c>
      <c r="F90" s="18">
        <v>3</v>
      </c>
      <c r="H90" s="16" t="s">
        <v>123</v>
      </c>
      <c r="I90" s="111">
        <v>-2.1180359175578398E-2</v>
      </c>
    </row>
    <row r="91" spans="2:12" x14ac:dyDescent="0.25">
      <c r="B91" s="16" t="s">
        <v>124</v>
      </c>
      <c r="C91" s="105">
        <v>0.22050825669929794</v>
      </c>
      <c r="D91" s="106">
        <v>1.04908059870366</v>
      </c>
      <c r="E91" s="17">
        <v>10116</v>
      </c>
      <c r="F91" s="18">
        <v>3</v>
      </c>
      <c r="H91" s="16" t="s">
        <v>124</v>
      </c>
      <c r="I91" s="111">
        <v>-1.8195393801831501E-2</v>
      </c>
    </row>
    <row r="92" spans="2:12" x14ac:dyDescent="0.25">
      <c r="B92" s="16" t="s">
        <v>125</v>
      </c>
      <c r="C92" s="105">
        <v>0.11183625037080985</v>
      </c>
      <c r="D92" s="106">
        <v>0.76596620130094795</v>
      </c>
      <c r="E92" s="17">
        <v>10116</v>
      </c>
      <c r="F92" s="18">
        <v>3</v>
      </c>
      <c r="H92" s="16" t="s">
        <v>125</v>
      </c>
      <c r="I92" s="111">
        <v>-6.7405376568677403E-3</v>
      </c>
    </row>
    <row r="93" spans="2:12" x14ac:dyDescent="0.25">
      <c r="B93" s="16" t="s">
        <v>126</v>
      </c>
      <c r="C93" s="105">
        <v>2.496785678963505</v>
      </c>
      <c r="D93" s="106">
        <v>5.3440562104529903</v>
      </c>
      <c r="E93" s="17">
        <v>10116</v>
      </c>
      <c r="F93" s="18">
        <v>5</v>
      </c>
      <c r="H93" s="16" t="s">
        <v>126</v>
      </c>
      <c r="I93" s="111">
        <v>-1.1866819431470299E-2</v>
      </c>
    </row>
    <row r="94" spans="2:12" x14ac:dyDescent="0.25">
      <c r="B94" s="16" t="s">
        <v>127</v>
      </c>
      <c r="C94" s="105">
        <v>0.41129351265822783</v>
      </c>
      <c r="D94" s="106">
        <v>1.99402048004151</v>
      </c>
      <c r="E94" s="17">
        <v>10116</v>
      </c>
      <c r="F94" s="18">
        <v>4</v>
      </c>
      <c r="H94" s="16" t="s">
        <v>127</v>
      </c>
      <c r="I94" s="111">
        <v>-7.9417883971546303E-3</v>
      </c>
    </row>
    <row r="95" spans="2:12" x14ac:dyDescent="0.25">
      <c r="B95" s="16" t="s">
        <v>128</v>
      </c>
      <c r="C95" s="105">
        <v>0.93214638971315533</v>
      </c>
      <c r="D95" s="106">
        <v>3.3140968611785802</v>
      </c>
      <c r="E95" s="17">
        <v>10116</v>
      </c>
      <c r="F95" s="18">
        <v>6</v>
      </c>
      <c r="H95" s="16" t="s">
        <v>128</v>
      </c>
      <c r="I95" s="111">
        <v>-3.0730334389505801E-3</v>
      </c>
    </row>
    <row r="96" spans="2:12" x14ac:dyDescent="0.25">
      <c r="B96" s="16" t="s">
        <v>129</v>
      </c>
      <c r="C96" s="105">
        <v>0.6779107725788901</v>
      </c>
      <c r="D96" s="106">
        <v>2.9881836407154299</v>
      </c>
      <c r="E96" s="17">
        <v>10116</v>
      </c>
      <c r="F96" s="18">
        <v>7</v>
      </c>
      <c r="H96" s="16" t="s">
        <v>129</v>
      </c>
      <c r="I96" s="111">
        <v>-7.5940512979732096E-3</v>
      </c>
    </row>
    <row r="97" spans="2:9" x14ac:dyDescent="0.25">
      <c r="B97" s="16" t="s">
        <v>130</v>
      </c>
      <c r="C97" s="105">
        <v>2.8675961633540985E-3</v>
      </c>
      <c r="D97" s="106">
        <v>0.13225181560089999</v>
      </c>
      <c r="E97" s="17">
        <v>10116</v>
      </c>
      <c r="F97" s="18">
        <v>3</v>
      </c>
      <c r="H97" s="16" t="s">
        <v>130</v>
      </c>
      <c r="I97" s="111">
        <v>-8.1684837826963405E-4</v>
      </c>
    </row>
    <row r="98" spans="2:9" x14ac:dyDescent="0.25">
      <c r="B98" s="16" t="s">
        <v>131</v>
      </c>
      <c r="C98" s="105">
        <v>8.8994363690299613E-3</v>
      </c>
      <c r="D98" s="106">
        <v>0.17708549750968799</v>
      </c>
      <c r="E98" s="17">
        <v>10116</v>
      </c>
      <c r="F98" s="18">
        <v>3</v>
      </c>
      <c r="H98" s="16" t="s">
        <v>131</v>
      </c>
      <c r="I98" s="111">
        <v>-1.8960097314590599E-3</v>
      </c>
    </row>
    <row r="99" spans="2:9" ht="24" x14ac:dyDescent="0.25">
      <c r="B99" s="78" t="s">
        <v>132</v>
      </c>
      <c r="C99" s="107">
        <v>32.176488769833092</v>
      </c>
      <c r="D99" s="108">
        <v>200.83604807922501</v>
      </c>
      <c r="E99" s="79">
        <v>10116</v>
      </c>
      <c r="F99" s="80">
        <v>410</v>
      </c>
      <c r="G99" s="83"/>
      <c r="H99" s="78" t="s">
        <v>132</v>
      </c>
      <c r="I99" s="112">
        <v>6.9362530663575901E-4</v>
      </c>
    </row>
    <row r="100" spans="2:9" x14ac:dyDescent="0.25">
      <c r="B100" s="132" t="s">
        <v>4</v>
      </c>
      <c r="C100" s="133"/>
      <c r="D100" s="133"/>
      <c r="E100" s="133"/>
      <c r="F100" s="133"/>
      <c r="G100" s="32"/>
      <c r="H100" s="38" t="s">
        <v>133</v>
      </c>
      <c r="I100" s="113"/>
    </row>
  </sheetData>
  <mergeCells count="2">
    <mergeCell ref="K5:L5"/>
    <mergeCell ref="B100:F100"/>
  </mergeCells>
  <pageMargins left="0.45" right="0.45" top="0.5" bottom="0.5" header="0" footer="0"/>
  <pageSetup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6"/>
  <sheetViews>
    <sheetView topLeftCell="A157" workbookViewId="0">
      <selection activeCell="G49" sqref="G49"/>
    </sheetView>
  </sheetViews>
  <sheetFormatPr defaultRowHeight="15" x14ac:dyDescent="0.25"/>
  <cols>
    <col min="2" max="2" width="17" style="50" customWidth="1"/>
    <col min="3" max="3" width="12.4257812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12</v>
      </c>
    </row>
    <row r="4" spans="1:9" x14ac:dyDescent="0.25">
      <c r="B4" s="50" t="s">
        <v>13</v>
      </c>
    </row>
    <row r="6" spans="1:9" ht="15.75" customHeight="1" x14ac:dyDescent="0.25">
      <c r="C6" s="60"/>
      <c r="D6" s="40"/>
      <c r="E6" s="40"/>
      <c r="F6" s="40"/>
      <c r="G6" s="40"/>
      <c r="H6" s="40"/>
      <c r="I6" s="40"/>
    </row>
    <row r="7" spans="1:9" ht="25.5" customHeight="1" x14ac:dyDescent="0.25">
      <c r="C7" s="61"/>
      <c r="D7" s="40"/>
      <c r="E7" s="61"/>
      <c r="F7" s="40"/>
      <c r="G7" s="62"/>
      <c r="H7" s="61"/>
      <c r="I7" s="61"/>
    </row>
    <row r="8" spans="1:9" x14ac:dyDescent="0.25">
      <c r="C8" s="40"/>
      <c r="D8" s="40"/>
      <c r="E8" s="62"/>
      <c r="F8" s="62"/>
      <c r="G8" s="62"/>
      <c r="H8" s="40"/>
      <c r="I8" s="40"/>
    </row>
    <row r="9" spans="1:9" x14ac:dyDescent="0.25">
      <c r="C9" s="41"/>
      <c r="D9" s="42"/>
      <c r="E9" s="63"/>
      <c r="F9" s="63"/>
      <c r="G9" s="64"/>
      <c r="H9" s="63"/>
      <c r="I9" s="63"/>
    </row>
    <row r="10" spans="1:9" x14ac:dyDescent="0.25">
      <c r="C10" s="40"/>
      <c r="D10" s="42"/>
      <c r="E10" s="63"/>
      <c r="F10" s="63"/>
      <c r="G10" s="63"/>
      <c r="H10" s="63"/>
      <c r="I10" s="63"/>
    </row>
    <row r="11" spans="1:9" x14ac:dyDescent="0.25">
      <c r="C11" s="65"/>
      <c r="D11" s="40"/>
      <c r="E11" s="40"/>
      <c r="F11" s="40"/>
      <c r="G11" s="40"/>
      <c r="H11" s="40"/>
      <c r="I11" s="40"/>
    </row>
    <row r="13" spans="1:9" x14ac:dyDescent="0.25">
      <c r="D13" t="s">
        <v>110</v>
      </c>
    </row>
    <row r="16" spans="1:9" x14ac:dyDescent="0.25">
      <c r="B16" s="50" t="s">
        <v>11</v>
      </c>
    </row>
    <row r="18" spans="2:9" ht="15.75" customHeight="1" x14ac:dyDescent="0.25">
      <c r="C18" s="60"/>
      <c r="D18" s="40"/>
      <c r="E18" s="40"/>
      <c r="F18" s="40"/>
      <c r="G18" s="40"/>
      <c r="H18" s="40"/>
      <c r="I18" s="40"/>
    </row>
    <row r="19" spans="2:9" ht="25.5" customHeight="1" x14ac:dyDescent="0.25">
      <c r="C19" s="61"/>
      <c r="D19" s="40"/>
      <c r="E19" s="61"/>
      <c r="F19" s="40"/>
      <c r="G19" s="62"/>
      <c r="H19" s="61"/>
      <c r="I19" s="61"/>
    </row>
    <row r="20" spans="2:9" x14ac:dyDescent="0.25">
      <c r="C20" s="40"/>
      <c r="D20" s="40"/>
      <c r="E20" s="62"/>
      <c r="F20" s="62"/>
      <c r="G20" s="62"/>
      <c r="H20" s="40"/>
      <c r="I20" s="40"/>
    </row>
    <row r="21" spans="2:9" x14ac:dyDescent="0.25">
      <c r="C21" s="41"/>
      <c r="D21" s="42"/>
      <c r="E21" s="63"/>
      <c r="F21" s="63"/>
      <c r="G21" s="64"/>
      <c r="H21" s="63"/>
      <c r="I21" s="63"/>
    </row>
    <row r="22" spans="2:9" x14ac:dyDescent="0.25">
      <c r="C22" s="40"/>
      <c r="D22" s="42"/>
      <c r="E22" s="63"/>
      <c r="F22" s="63"/>
      <c r="G22" s="63"/>
      <c r="H22" s="63"/>
      <c r="I22" s="63"/>
    </row>
    <row r="23" spans="2:9" x14ac:dyDescent="0.25">
      <c r="C23" s="65"/>
      <c r="D23" s="40"/>
      <c r="E23" s="40"/>
      <c r="F23" s="40"/>
      <c r="G23" s="40"/>
      <c r="H23" s="40"/>
      <c r="I23" s="40"/>
    </row>
    <row r="25" spans="2:9" x14ac:dyDescent="0.25">
      <c r="D25" s="130" t="s">
        <v>109</v>
      </c>
      <c r="E25" s="130"/>
      <c r="F25" s="130"/>
      <c r="G25" s="130"/>
    </row>
    <row r="28" spans="2:9" x14ac:dyDescent="0.25">
      <c r="B28" s="50" t="s">
        <v>14</v>
      </c>
    </row>
    <row r="29" spans="2:9" ht="15.75" x14ac:dyDescent="0.25">
      <c r="C29" s="135" t="s">
        <v>15</v>
      </c>
      <c r="D29" s="135"/>
      <c r="E29" s="135"/>
    </row>
    <row r="30" spans="2:9" ht="29.25" customHeight="1" thickBot="1" x14ac:dyDescent="0.3">
      <c r="C30" s="134" t="s">
        <v>111</v>
      </c>
      <c r="D30" s="134"/>
      <c r="E30" s="134"/>
    </row>
    <row r="31" spans="2:9" ht="33" customHeight="1" x14ac:dyDescent="0.25">
      <c r="C31" s="66" t="s">
        <v>16</v>
      </c>
      <c r="D31" s="67" t="s">
        <v>17</v>
      </c>
      <c r="E31" s="70">
        <v>18968</v>
      </c>
      <c r="F31" s="32"/>
    </row>
    <row r="32" spans="2:9" x14ac:dyDescent="0.25">
      <c r="C32" s="45"/>
      <c r="D32" s="42" t="s">
        <v>18</v>
      </c>
      <c r="E32" s="71">
        <v>0</v>
      </c>
      <c r="F32" s="32"/>
    </row>
    <row r="33" spans="3:6" x14ac:dyDescent="0.25">
      <c r="C33" s="44" t="s">
        <v>1</v>
      </c>
      <c r="D33" s="42"/>
      <c r="E33" s="71">
        <v>0</v>
      </c>
      <c r="F33" s="32"/>
    </row>
    <row r="34" spans="3:6" ht="24" x14ac:dyDescent="0.25">
      <c r="C34" s="45" t="s">
        <v>112</v>
      </c>
      <c r="D34" s="40"/>
      <c r="E34" s="72">
        <v>7.2608799999999999E-3</v>
      </c>
      <c r="F34" s="32"/>
    </row>
    <row r="35" spans="3:6" x14ac:dyDescent="0.25">
      <c r="C35" s="45" t="s">
        <v>19</v>
      </c>
      <c r="D35" s="40"/>
      <c r="E35" s="72">
        <v>-2.9610999999999998E-2</v>
      </c>
      <c r="F35" s="32"/>
    </row>
    <row r="36" spans="3:6" x14ac:dyDescent="0.25">
      <c r="C36" s="45" t="s">
        <v>20</v>
      </c>
      <c r="D36" s="40"/>
      <c r="E36" s="73">
        <v>-7.0970000000000005E-2</v>
      </c>
      <c r="F36" s="32"/>
    </row>
    <row r="37" spans="3:6" ht="15" customHeight="1" x14ac:dyDescent="0.25">
      <c r="C37" s="45" t="s">
        <v>21</v>
      </c>
      <c r="D37" s="40"/>
      <c r="E37" s="74">
        <v>1</v>
      </c>
      <c r="F37" s="32"/>
    </row>
    <row r="38" spans="3:6" x14ac:dyDescent="0.25">
      <c r="C38" s="45" t="s">
        <v>113</v>
      </c>
      <c r="D38" s="40"/>
      <c r="E38" s="75">
        <v>2.5999999999999999E-2</v>
      </c>
      <c r="F38" s="32"/>
    </row>
    <row r="39" spans="3:6" ht="15" customHeight="1" x14ac:dyDescent="0.25">
      <c r="C39" s="45" t="s">
        <v>114</v>
      </c>
      <c r="D39" s="40"/>
      <c r="E39" s="75">
        <v>1.7999999999999999E-2</v>
      </c>
      <c r="F39" s="32"/>
    </row>
    <row r="40" spans="3:6" x14ac:dyDescent="0.25">
      <c r="C40" s="45" t="s">
        <v>115</v>
      </c>
      <c r="D40" s="40"/>
      <c r="E40" s="75">
        <v>-0.28299999999999997</v>
      </c>
      <c r="F40" s="32"/>
    </row>
    <row r="41" spans="3:6" ht="15" customHeight="1" x14ac:dyDescent="0.25">
      <c r="C41" s="45" t="s">
        <v>116</v>
      </c>
      <c r="D41" s="40"/>
      <c r="E41" s="75">
        <v>3.5999999999999997E-2</v>
      </c>
      <c r="F41" s="32"/>
    </row>
    <row r="42" spans="3:6" x14ac:dyDescent="0.25">
      <c r="C42" s="45" t="s">
        <v>22</v>
      </c>
      <c r="D42" s="40"/>
      <c r="E42" s="73">
        <v>-3.2585199999999999</v>
      </c>
      <c r="F42" s="32"/>
    </row>
    <row r="43" spans="3:6" x14ac:dyDescent="0.25">
      <c r="C43" s="45" t="s">
        <v>23</v>
      </c>
      <c r="D43" s="40"/>
      <c r="E43" s="73">
        <v>2.9756900000000002</v>
      </c>
      <c r="F43" s="32"/>
    </row>
    <row r="44" spans="3:6" x14ac:dyDescent="0.25">
      <c r="C44" s="45" t="s">
        <v>24</v>
      </c>
      <c r="D44" s="42">
        <v>20</v>
      </c>
      <c r="E44" s="72">
        <v>-0.85594239999999999</v>
      </c>
      <c r="F44" s="32"/>
    </row>
    <row r="45" spans="3:6" x14ac:dyDescent="0.25">
      <c r="C45" s="44"/>
      <c r="D45" s="42">
        <v>40</v>
      </c>
      <c r="E45" s="72">
        <v>-0.30964950000000002</v>
      </c>
      <c r="F45" s="32"/>
    </row>
    <row r="46" spans="3:6" x14ac:dyDescent="0.25">
      <c r="C46" s="44"/>
      <c r="D46" s="42">
        <v>60</v>
      </c>
      <c r="E46" s="72">
        <v>0.29580659999999998</v>
      </c>
      <c r="F46" s="32"/>
    </row>
    <row r="47" spans="3:6" ht="15.75" thickBot="1" x14ac:dyDescent="0.3">
      <c r="C47" s="68"/>
      <c r="D47" s="69">
        <v>80</v>
      </c>
      <c r="E47" s="76">
        <v>0.87274600000000002</v>
      </c>
      <c r="F47" s="32"/>
    </row>
    <row r="48" spans="3:6" x14ac:dyDescent="0.25">
      <c r="C48" s="40"/>
      <c r="D48" s="42"/>
      <c r="E48" s="43"/>
      <c r="F48" s="32"/>
    </row>
    <row r="50" spans="2:2" x14ac:dyDescent="0.25">
      <c r="B50" s="50" t="s">
        <v>27</v>
      </c>
    </row>
    <row r="79" spans="1:10" x14ac:dyDescent="0.25">
      <c r="A79" s="32"/>
      <c r="B79" s="51" t="s">
        <v>25</v>
      </c>
      <c r="C79" s="34"/>
      <c r="D79" s="34"/>
      <c r="E79" s="34"/>
      <c r="F79" s="34"/>
      <c r="G79" s="34"/>
      <c r="H79" s="34"/>
      <c r="I79" s="33"/>
      <c r="J79" s="32"/>
    </row>
    <row r="80" spans="1:10" ht="15.75" customHeight="1" thickBot="1" x14ac:dyDescent="0.3">
      <c r="A80" s="32"/>
      <c r="B80" s="46" t="s">
        <v>28</v>
      </c>
      <c r="C80" s="46"/>
      <c r="D80" s="46"/>
      <c r="E80" s="46"/>
      <c r="F80" s="46"/>
      <c r="G80" s="46"/>
      <c r="H80" s="46"/>
      <c r="I80" s="33"/>
      <c r="J80" s="32"/>
    </row>
    <row r="81" spans="1:10" ht="15.75" customHeight="1" x14ac:dyDescent="0.25">
      <c r="A81" s="32"/>
      <c r="B81" s="52" t="s">
        <v>3</v>
      </c>
      <c r="C81" s="47" t="s">
        <v>29</v>
      </c>
      <c r="D81" s="48"/>
      <c r="E81" s="48"/>
      <c r="F81" s="48"/>
      <c r="G81" s="48"/>
      <c r="H81" s="49"/>
      <c r="I81" s="33"/>
      <c r="J81" s="32"/>
    </row>
    <row r="82" spans="1:10" ht="15.75" thickBot="1" x14ac:dyDescent="0.3">
      <c r="A82" s="32"/>
      <c r="B82" s="53"/>
      <c r="C82" s="19">
        <v>1</v>
      </c>
      <c r="D82" s="20">
        <v>2</v>
      </c>
      <c r="E82" s="20">
        <v>3</v>
      </c>
      <c r="F82" s="20">
        <v>4</v>
      </c>
      <c r="G82" s="20">
        <v>5</v>
      </c>
      <c r="H82" s="21" t="s">
        <v>26</v>
      </c>
      <c r="I82" s="33"/>
      <c r="J82" s="32"/>
    </row>
    <row r="83" spans="1:10" ht="24" x14ac:dyDescent="0.25">
      <c r="A83" s="32"/>
      <c r="B83" s="22" t="s">
        <v>30</v>
      </c>
      <c r="C83" s="23">
        <v>0.97495624733173014</v>
      </c>
      <c r="D83" s="24">
        <v>0.99931640768992724</v>
      </c>
      <c r="E83" s="24">
        <v>1</v>
      </c>
      <c r="F83" s="24">
        <v>1</v>
      </c>
      <c r="G83" s="24">
        <v>0.99971219448362902</v>
      </c>
      <c r="H83" s="25">
        <v>0.99558380913081201</v>
      </c>
      <c r="I83" s="33"/>
      <c r="J83" s="32"/>
    </row>
    <row r="84" spans="1:10" x14ac:dyDescent="0.25">
      <c r="A84" s="32"/>
      <c r="B84" s="35" t="s">
        <v>31</v>
      </c>
      <c r="C84" s="26">
        <v>0.36579094728974421</v>
      </c>
      <c r="D84" s="27">
        <v>0.67531843265423297</v>
      </c>
      <c r="E84" s="27">
        <v>0.74694292127484307</v>
      </c>
      <c r="F84" s="27">
        <v>0.83866047983800796</v>
      </c>
      <c r="G84" s="27">
        <v>0.94428364322283009</v>
      </c>
      <c r="H84" s="28">
        <v>0.73667122456167811</v>
      </c>
      <c r="I84" s="33"/>
      <c r="J84" s="32"/>
    </row>
    <row r="85" spans="1:10" ht="24" x14ac:dyDescent="0.25">
      <c r="A85" s="32"/>
      <c r="B85" s="35" t="s">
        <v>32</v>
      </c>
      <c r="C85" s="26">
        <v>0.76757518984519735</v>
      </c>
      <c r="D85" s="27">
        <v>0.95881931023712641</v>
      </c>
      <c r="E85" s="27">
        <v>0.97715000369533012</v>
      </c>
      <c r="F85" s="27">
        <v>0.99329128048332072</v>
      </c>
      <c r="G85" s="27">
        <v>0.99809372746923208</v>
      </c>
      <c r="H85" s="28">
        <v>0.94706771679417123</v>
      </c>
      <c r="I85" s="33"/>
      <c r="J85" s="32"/>
    </row>
    <row r="86" spans="1:10" ht="24" x14ac:dyDescent="0.25">
      <c r="A86" s="32"/>
      <c r="B86" s="35" t="s">
        <v>33</v>
      </c>
      <c r="C86" s="26">
        <v>0.55479103316816036</v>
      </c>
      <c r="D86" s="27">
        <v>0.94578349287830676</v>
      </c>
      <c r="E86" s="27">
        <v>0.98535642108718835</v>
      </c>
      <c r="F86" s="27">
        <v>0.99703415710082099</v>
      </c>
      <c r="G86" s="27">
        <v>0.99963338496627618</v>
      </c>
      <c r="H86" s="28">
        <v>0.91173135232464109</v>
      </c>
      <c r="I86" s="33"/>
      <c r="J86" s="32"/>
    </row>
    <row r="87" spans="1:10" x14ac:dyDescent="0.25">
      <c r="A87" s="32"/>
      <c r="B87" s="35" t="s">
        <v>34</v>
      </c>
      <c r="C87" s="26">
        <v>0.10365547031447402</v>
      </c>
      <c r="D87" s="27">
        <v>0.14957863763918722</v>
      </c>
      <c r="E87" s="27">
        <v>0.12687175448067073</v>
      </c>
      <c r="F87" s="27">
        <v>7.4932359063896017E-2</v>
      </c>
      <c r="G87" s="27">
        <v>5.1689734055774157E-2</v>
      </c>
      <c r="H87" s="28">
        <v>9.7747356509502337E-2</v>
      </c>
      <c r="I87" s="33"/>
      <c r="J87" s="32"/>
    </row>
    <row r="88" spans="1:10" ht="24" x14ac:dyDescent="0.25">
      <c r="A88" s="32"/>
      <c r="B88" s="35" t="s">
        <v>35</v>
      </c>
      <c r="C88" s="26">
        <v>1.2280007793794758E-2</v>
      </c>
      <c r="D88" s="27">
        <v>3.1056536477785838E-2</v>
      </c>
      <c r="E88" s="27">
        <v>3.49503936833458E-2</v>
      </c>
      <c r="F88" s="27">
        <v>2.4802691919020726E-2</v>
      </c>
      <c r="G88" s="27">
        <v>2.1550343639583549E-2</v>
      </c>
      <c r="H88" s="28">
        <v>2.506366294072571E-2</v>
      </c>
      <c r="I88" s="33"/>
      <c r="J88" s="32"/>
    </row>
    <row r="89" spans="1:10" x14ac:dyDescent="0.25">
      <c r="A89" s="32"/>
      <c r="B89" s="35" t="s">
        <v>36</v>
      </c>
      <c r="C89" s="26">
        <v>3.3242462681339355E-3</v>
      </c>
      <c r="D89" s="27">
        <v>1.3366645982550416E-2</v>
      </c>
      <c r="E89" s="27">
        <v>2.3570427065053617E-2</v>
      </c>
      <c r="F89" s="27">
        <v>3.1138613411888283E-2</v>
      </c>
      <c r="G89" s="27">
        <v>0.26658847837441574</v>
      </c>
      <c r="H89" s="28">
        <v>7.6717024188676292E-2</v>
      </c>
      <c r="I89" s="33"/>
      <c r="J89" s="32"/>
    </row>
    <row r="90" spans="1:10" ht="24" x14ac:dyDescent="0.25">
      <c r="A90" s="32"/>
      <c r="B90" s="35" t="s">
        <v>37</v>
      </c>
      <c r="C90" s="26">
        <v>0.1087642694081417</v>
      </c>
      <c r="D90" s="27">
        <v>0.31141017152192374</v>
      </c>
      <c r="E90" s="27">
        <v>0.46085725737576699</v>
      </c>
      <c r="F90" s="27">
        <v>0.58722346342606835</v>
      </c>
      <c r="G90" s="27">
        <v>0.8511126892630696</v>
      </c>
      <c r="H90" s="28">
        <v>0.49479766004137432</v>
      </c>
      <c r="I90" s="33"/>
      <c r="J90" s="32"/>
    </row>
    <row r="91" spans="1:10" ht="24" x14ac:dyDescent="0.25">
      <c r="A91" s="32"/>
      <c r="B91" s="35" t="s">
        <v>38</v>
      </c>
      <c r="C91" s="26">
        <v>0.11283238757474978</v>
      </c>
      <c r="D91" s="27">
        <v>0.22511678427651408</v>
      </c>
      <c r="E91" s="27">
        <v>0.31496013169120479</v>
      </c>
      <c r="F91" s="27">
        <v>0.45774563161010373</v>
      </c>
      <c r="G91" s="27">
        <v>0.776462090874805</v>
      </c>
      <c r="H91" s="28">
        <v>0.40475734951459302</v>
      </c>
      <c r="I91" s="33"/>
      <c r="J91" s="32"/>
    </row>
    <row r="92" spans="1:10" ht="24" x14ac:dyDescent="0.25">
      <c r="A92" s="32"/>
      <c r="B92" s="35" t="s">
        <v>39</v>
      </c>
      <c r="C92" s="26">
        <v>0.53044652580061202</v>
      </c>
      <c r="D92" s="27">
        <v>0.88222887648251647</v>
      </c>
      <c r="E92" s="27">
        <v>0.95900286184882944</v>
      </c>
      <c r="F92" s="27">
        <v>0.99043256625650689</v>
      </c>
      <c r="G92" s="27">
        <v>0.99618767505403016</v>
      </c>
      <c r="H92" s="28">
        <v>0.88906362603013733</v>
      </c>
      <c r="I92" s="33"/>
      <c r="J92" s="32"/>
    </row>
    <row r="93" spans="1:10" ht="24" x14ac:dyDescent="0.25">
      <c r="A93" s="32"/>
      <c r="B93" s="35" t="s">
        <v>40</v>
      </c>
      <c r="C93" s="26">
        <v>7.2030811506570341E-2</v>
      </c>
      <c r="D93" s="27">
        <v>8.3514644256248854E-2</v>
      </c>
      <c r="E93" s="27">
        <v>4.6530742301411639E-2</v>
      </c>
      <c r="F93" s="27">
        <v>9.223710720144121E-3</v>
      </c>
      <c r="G93" s="27">
        <v>2.6137223823858866E-3</v>
      </c>
      <c r="H93" s="28">
        <v>3.8643536538417407E-2</v>
      </c>
      <c r="I93" s="33"/>
      <c r="J93" s="32"/>
    </row>
    <row r="94" spans="1:10" ht="24" x14ac:dyDescent="0.25">
      <c r="A94" s="32"/>
      <c r="B94" s="35" t="s">
        <v>41</v>
      </c>
      <c r="C94" s="26">
        <v>7.653301761234901E-3</v>
      </c>
      <c r="D94" s="27">
        <v>2.0337779003961515E-2</v>
      </c>
      <c r="E94" s="27">
        <v>2.6251915155778498E-2</v>
      </c>
      <c r="F94" s="27">
        <v>3.8507536066389139E-2</v>
      </c>
      <c r="G94" s="27">
        <v>0.30685744515625546</v>
      </c>
      <c r="H94" s="28">
        <v>9.0219907590145962E-2</v>
      </c>
      <c r="I94" s="33"/>
      <c r="J94" s="32"/>
    </row>
    <row r="95" spans="1:10" ht="24" x14ac:dyDescent="0.25">
      <c r="A95" s="32"/>
      <c r="B95" s="35" t="s">
        <v>42</v>
      </c>
      <c r="C95" s="26">
        <v>0.4799410747440373</v>
      </c>
      <c r="D95" s="27">
        <v>0.89639203651426358</v>
      </c>
      <c r="E95" s="27">
        <v>0.95392029763182373</v>
      </c>
      <c r="F95" s="27">
        <v>0.99004677791868445</v>
      </c>
      <c r="G95" s="27">
        <v>0.99755051324032484</v>
      </c>
      <c r="H95" s="28">
        <v>0.88216604590787528</v>
      </c>
      <c r="I95" s="33"/>
      <c r="J95" s="32"/>
    </row>
    <row r="96" spans="1:10" ht="24" x14ac:dyDescent="0.25">
      <c r="A96" s="32"/>
      <c r="B96" s="35" t="s">
        <v>43</v>
      </c>
      <c r="C96" s="26">
        <v>0.30315780596362824</v>
      </c>
      <c r="D96" s="27">
        <v>8.0014005053167234E-2</v>
      </c>
      <c r="E96" s="27">
        <v>3.5670097252876051E-2</v>
      </c>
      <c r="F96" s="27">
        <v>1.5881220771718236E-2</v>
      </c>
      <c r="G96" s="27">
        <v>2.2232415953390268E-2</v>
      </c>
      <c r="H96" s="28">
        <v>8.0947355974075458E-2</v>
      </c>
      <c r="I96" s="33"/>
      <c r="J96" s="32"/>
    </row>
    <row r="97" spans="1:10" ht="24" x14ac:dyDescent="0.25">
      <c r="A97" s="32"/>
      <c r="B97" s="35" t="s">
        <v>44</v>
      </c>
      <c r="C97" s="26">
        <v>1.183209530058167E-3</v>
      </c>
      <c r="D97" s="27">
        <v>6.0023257376605604E-3</v>
      </c>
      <c r="E97" s="27">
        <v>1.4791042774183909E-2</v>
      </c>
      <c r="F97" s="27">
        <v>2.7579968114852294E-2</v>
      </c>
      <c r="G97" s="27">
        <v>0.28428594241476812</v>
      </c>
      <c r="H97" s="28">
        <v>7.6637585131143063E-2</v>
      </c>
      <c r="I97" s="33"/>
      <c r="J97" s="32"/>
    </row>
    <row r="98" spans="1:10" ht="36" x14ac:dyDescent="0.25">
      <c r="A98" s="32"/>
      <c r="B98" s="35" t="s">
        <v>45</v>
      </c>
      <c r="C98" s="26">
        <v>1.9615834843329603E-3</v>
      </c>
      <c r="D98" s="27">
        <v>1.3547727508233525E-2</v>
      </c>
      <c r="E98" s="27">
        <v>3.3729569436331985E-2</v>
      </c>
      <c r="F98" s="27">
        <v>6.8955875408415107E-2</v>
      </c>
      <c r="G98" s="27">
        <v>0.4808743404257691</v>
      </c>
      <c r="H98" s="28">
        <v>0.13697322152085464</v>
      </c>
      <c r="I98" s="33"/>
      <c r="J98" s="32"/>
    </row>
    <row r="99" spans="1:10" ht="24" x14ac:dyDescent="0.25">
      <c r="A99" s="32"/>
      <c r="B99" s="35" t="s">
        <v>46</v>
      </c>
      <c r="C99" s="26">
        <v>1.0873019380256666E-2</v>
      </c>
      <c r="D99" s="27">
        <v>2.4226883815175015E-2</v>
      </c>
      <c r="E99" s="27">
        <v>3.7292143619712219E-2</v>
      </c>
      <c r="F99" s="27">
        <v>3.7676145891667852E-2</v>
      </c>
      <c r="G99" s="27">
        <v>7.1518616034304011E-2</v>
      </c>
      <c r="H99" s="28">
        <v>3.864335069002358E-2</v>
      </c>
      <c r="I99" s="33"/>
      <c r="J99" s="32"/>
    </row>
    <row r="100" spans="1:10" ht="24" x14ac:dyDescent="0.25">
      <c r="A100" s="32"/>
      <c r="B100" s="35" t="s">
        <v>47</v>
      </c>
      <c r="C100" s="26">
        <v>0.69440729714596472</v>
      </c>
      <c r="D100" s="27">
        <v>0.93117110362248356</v>
      </c>
      <c r="E100" s="27">
        <v>0.95108438033966525</v>
      </c>
      <c r="F100" s="27">
        <v>0.97248850158154354</v>
      </c>
      <c r="G100" s="27">
        <v>0.97536389444602445</v>
      </c>
      <c r="H100" s="28">
        <v>0.91472259587325422</v>
      </c>
      <c r="I100" s="33"/>
      <c r="J100" s="32"/>
    </row>
    <row r="101" spans="1:10" ht="24" x14ac:dyDescent="0.25">
      <c r="A101" s="32"/>
      <c r="B101" s="35" t="s">
        <v>48</v>
      </c>
      <c r="C101" s="26">
        <v>1.4830991062338226E-3</v>
      </c>
      <c r="D101" s="27">
        <v>1.0481342912866324E-3</v>
      </c>
      <c r="E101" s="27">
        <v>3.0045660755479865E-3</v>
      </c>
      <c r="F101" s="27">
        <v>6.0723839095006846E-3</v>
      </c>
      <c r="G101" s="27">
        <v>0.17111278660256107</v>
      </c>
      <c r="H101" s="28">
        <v>4.2272191060647592E-2</v>
      </c>
      <c r="I101" s="33"/>
      <c r="J101" s="32"/>
    </row>
    <row r="102" spans="1:10" ht="36" x14ac:dyDescent="0.25">
      <c r="A102" s="32"/>
      <c r="B102" s="35" t="s">
        <v>49</v>
      </c>
      <c r="C102" s="26">
        <v>0.11493952237645026</v>
      </c>
      <c r="D102" s="27">
        <v>0.31248396548378748</v>
      </c>
      <c r="E102" s="27">
        <v>0.39779187439344094</v>
      </c>
      <c r="F102" s="27">
        <v>0.53699359443705175</v>
      </c>
      <c r="G102" s="27">
        <v>0.83344985440108577</v>
      </c>
      <c r="H102" s="28">
        <v>0.46790716722951281</v>
      </c>
      <c r="I102" s="33"/>
      <c r="J102" s="32"/>
    </row>
    <row r="103" spans="1:10" ht="24" x14ac:dyDescent="0.25">
      <c r="A103" s="32"/>
      <c r="B103" s="35" t="s">
        <v>50</v>
      </c>
      <c r="C103" s="26">
        <v>1.2023199705304972E-3</v>
      </c>
      <c r="D103" s="27">
        <v>2.3764258629433879E-3</v>
      </c>
      <c r="E103" s="27">
        <v>6.6070867204528162E-3</v>
      </c>
      <c r="F103" s="27">
        <v>1.1666404970864831E-2</v>
      </c>
      <c r="G103" s="27">
        <v>0.13977394618916275</v>
      </c>
      <c r="H103" s="28">
        <v>3.712873899384183E-2</v>
      </c>
      <c r="I103" s="33"/>
      <c r="J103" s="32"/>
    </row>
    <row r="104" spans="1:10" ht="24" x14ac:dyDescent="0.25">
      <c r="A104" s="32"/>
      <c r="B104" s="35" t="s">
        <v>51</v>
      </c>
      <c r="C104" s="26">
        <v>1.1414522441318931E-3</v>
      </c>
      <c r="D104" s="27">
        <v>2.5052096930849081E-2</v>
      </c>
      <c r="E104" s="27">
        <v>0.1841570130147227</v>
      </c>
      <c r="F104" s="27">
        <v>0.61390726247465754</v>
      </c>
      <c r="G104" s="27">
        <v>0.95607731839251031</v>
      </c>
      <c r="H104" s="28">
        <v>0.40162643114121377</v>
      </c>
      <c r="I104" s="33"/>
      <c r="J104" s="32"/>
    </row>
    <row r="105" spans="1:10" ht="24" x14ac:dyDescent="0.25">
      <c r="A105" s="32"/>
      <c r="B105" s="35" t="s">
        <v>52</v>
      </c>
      <c r="C105" s="26">
        <v>0</v>
      </c>
      <c r="D105" s="27">
        <v>5.8105631426113051E-4</v>
      </c>
      <c r="E105" s="27">
        <v>3.9628835936601818E-4</v>
      </c>
      <c r="F105" s="27">
        <v>2.4232249688523528E-3</v>
      </c>
      <c r="G105" s="27">
        <v>7.0524640655588791E-2</v>
      </c>
      <c r="H105" s="28">
        <v>1.715635113613578E-2</v>
      </c>
      <c r="I105" s="33"/>
      <c r="J105" s="32"/>
    </row>
    <row r="106" spans="1:10" ht="36" x14ac:dyDescent="0.25">
      <c r="A106" s="32"/>
      <c r="B106" s="35" t="s">
        <v>53</v>
      </c>
      <c r="C106" s="26">
        <v>5.7216514622115914E-3</v>
      </c>
      <c r="D106" s="27">
        <v>7.915282670912507E-3</v>
      </c>
      <c r="E106" s="27">
        <v>2.1664164176211181E-2</v>
      </c>
      <c r="F106" s="27">
        <v>0.1103725455652793</v>
      </c>
      <c r="G106" s="27">
        <v>0.80512831113774708</v>
      </c>
      <c r="H106" s="28">
        <v>0.21897679108722184</v>
      </c>
      <c r="I106" s="33"/>
      <c r="J106" s="32"/>
    </row>
    <row r="107" spans="1:10" ht="36" x14ac:dyDescent="0.25">
      <c r="A107" s="32"/>
      <c r="B107" s="35" t="s">
        <v>54</v>
      </c>
      <c r="C107" s="26">
        <v>0.72285927961634666</v>
      </c>
      <c r="D107" s="27">
        <v>0.94193062579784381</v>
      </c>
      <c r="E107" s="27">
        <v>0.96906815677299585</v>
      </c>
      <c r="F107" s="27">
        <v>0.92831502493271179</v>
      </c>
      <c r="G107" s="27">
        <v>0.40728663825414657</v>
      </c>
      <c r="H107" s="28">
        <v>0.78278825019082376</v>
      </c>
      <c r="I107" s="33"/>
      <c r="J107" s="32"/>
    </row>
    <row r="108" spans="1:10" x14ac:dyDescent="0.25">
      <c r="A108" s="32"/>
      <c r="B108" s="35" t="s">
        <v>55</v>
      </c>
      <c r="C108" s="26">
        <v>0.90174492680552065</v>
      </c>
      <c r="D108" s="27">
        <v>0.99213592448140953</v>
      </c>
      <c r="E108" s="27">
        <v>0.99778960947581241</v>
      </c>
      <c r="F108" s="27">
        <v>0.9989823886913245</v>
      </c>
      <c r="G108" s="27">
        <v>0.99931812495317773</v>
      </c>
      <c r="H108" s="28">
        <v>0.98121120686209018</v>
      </c>
      <c r="I108" s="33"/>
      <c r="J108" s="32"/>
    </row>
    <row r="109" spans="1:10" x14ac:dyDescent="0.25">
      <c r="A109" s="32"/>
      <c r="B109" s="35" t="s">
        <v>56</v>
      </c>
      <c r="C109" s="26">
        <v>0.83439956827967365</v>
      </c>
      <c r="D109" s="27">
        <v>0.9423841458438077</v>
      </c>
      <c r="E109" s="27">
        <v>0.95268729032811383</v>
      </c>
      <c r="F109" s="27">
        <v>0.95680239241931264</v>
      </c>
      <c r="G109" s="27">
        <v>0.94769113106991132</v>
      </c>
      <c r="H109" s="28">
        <v>0.93069323341913002</v>
      </c>
      <c r="I109" s="33"/>
      <c r="J109" s="32"/>
    </row>
    <row r="110" spans="1:10" ht="24" x14ac:dyDescent="0.25">
      <c r="A110" s="32"/>
      <c r="B110" s="35" t="s">
        <v>57</v>
      </c>
      <c r="C110" s="26">
        <v>0.92307001622316076</v>
      </c>
      <c r="D110" s="27">
        <v>0.9456912269259018</v>
      </c>
      <c r="E110" s="27">
        <v>0.89385720120644274</v>
      </c>
      <c r="F110" s="27">
        <v>0.83567726804131304</v>
      </c>
      <c r="G110" s="27">
        <v>0.68017718206866573</v>
      </c>
      <c r="H110" s="28">
        <v>0.8449303762001672</v>
      </c>
      <c r="I110" s="33"/>
      <c r="J110" s="32"/>
    </row>
    <row r="111" spans="1:10" x14ac:dyDescent="0.25">
      <c r="A111" s="32"/>
      <c r="B111" s="35" t="s">
        <v>58</v>
      </c>
      <c r="C111" s="26">
        <v>0.62338737171484859</v>
      </c>
      <c r="D111" s="27">
        <v>0.89074621378419627</v>
      </c>
      <c r="E111" s="27">
        <v>0.90845739314331264</v>
      </c>
      <c r="F111" s="27">
        <v>0.95415247731287856</v>
      </c>
      <c r="G111" s="27">
        <v>0.99056411230406161</v>
      </c>
      <c r="H111" s="28">
        <v>0.88657190632548388</v>
      </c>
      <c r="I111" s="33"/>
      <c r="J111" s="32"/>
    </row>
    <row r="112" spans="1:10" x14ac:dyDescent="0.25">
      <c r="A112" s="32"/>
      <c r="B112" s="35" t="s">
        <v>59</v>
      </c>
      <c r="C112" s="26">
        <v>0.73020757190822183</v>
      </c>
      <c r="D112" s="27">
        <v>0.78646118946287502</v>
      </c>
      <c r="E112" s="27">
        <v>0.69624645641539606</v>
      </c>
      <c r="F112" s="27">
        <v>0.54429181943754235</v>
      </c>
      <c r="G112" s="27">
        <v>0.32084325624342713</v>
      </c>
      <c r="H112" s="28">
        <v>0.59611819068348548</v>
      </c>
      <c r="I112" s="33"/>
      <c r="J112" s="32"/>
    </row>
    <row r="113" spans="1:10" x14ac:dyDescent="0.25">
      <c r="A113" s="32"/>
      <c r="B113" s="35" t="s">
        <v>60</v>
      </c>
      <c r="C113" s="26">
        <v>0.50297005537131578</v>
      </c>
      <c r="D113" s="27">
        <v>0.79143824106994853</v>
      </c>
      <c r="E113" s="27">
        <v>0.90213792092824052</v>
      </c>
      <c r="F113" s="27">
        <v>0.96874446478117127</v>
      </c>
      <c r="G113" s="27">
        <v>0.98696556187832218</v>
      </c>
      <c r="H113" s="28">
        <v>0.85027928107350259</v>
      </c>
      <c r="I113" s="33"/>
      <c r="J113" s="32"/>
    </row>
    <row r="114" spans="1:10" ht="24" x14ac:dyDescent="0.25">
      <c r="A114" s="32"/>
      <c r="B114" s="35" t="s">
        <v>61</v>
      </c>
      <c r="C114" s="26">
        <v>0.55420947083850558</v>
      </c>
      <c r="D114" s="27">
        <v>0.44382344652140004</v>
      </c>
      <c r="E114" s="27">
        <v>0.23991370078241334</v>
      </c>
      <c r="F114" s="27">
        <v>9.6641203209836254E-2</v>
      </c>
      <c r="G114" s="27">
        <v>3.2988407744148594E-2</v>
      </c>
      <c r="H114" s="28">
        <v>0.24790695308462379</v>
      </c>
      <c r="I114" s="33"/>
      <c r="J114" s="32"/>
    </row>
    <row r="115" spans="1:10" ht="36" x14ac:dyDescent="0.25">
      <c r="A115" s="32"/>
      <c r="B115" s="35" t="s">
        <v>62</v>
      </c>
      <c r="C115" s="26">
        <v>1.6597828208675078</v>
      </c>
      <c r="D115" s="27">
        <v>1.2217548772961033</v>
      </c>
      <c r="E115" s="27">
        <v>0.96080823488858547</v>
      </c>
      <c r="F115" s="27">
        <v>0.84959092175763717</v>
      </c>
      <c r="G115" s="27">
        <v>0.69847717697316203</v>
      </c>
      <c r="H115" s="28">
        <v>1.0374379807638856</v>
      </c>
      <c r="I115" s="33"/>
      <c r="J115" s="32"/>
    </row>
    <row r="116" spans="1:10" ht="24" x14ac:dyDescent="0.25">
      <c r="A116" s="32"/>
      <c r="B116" s="35" t="s">
        <v>63</v>
      </c>
      <c r="C116" s="26">
        <v>0.71227977371835838</v>
      </c>
      <c r="D116" s="27">
        <v>0.90690005032984156</v>
      </c>
      <c r="E116" s="27">
        <v>0.95682809900009014</v>
      </c>
      <c r="F116" s="27">
        <v>0.98260469827773478</v>
      </c>
      <c r="G116" s="27">
        <v>0.9887028123473407</v>
      </c>
      <c r="H116" s="28">
        <v>0.92009874707159012</v>
      </c>
      <c r="I116" s="33"/>
      <c r="J116" s="32"/>
    </row>
    <row r="117" spans="1:10" ht="24" x14ac:dyDescent="0.25">
      <c r="A117" s="32"/>
      <c r="B117" s="35" t="s">
        <v>64</v>
      </c>
      <c r="C117" s="26">
        <v>1.0905297596941163E-2</v>
      </c>
      <c r="D117" s="27">
        <v>2.2061412989499872E-3</v>
      </c>
      <c r="E117" s="27">
        <v>1.2365855815408934E-4</v>
      </c>
      <c r="F117" s="27">
        <v>1.5486704238011425E-4</v>
      </c>
      <c r="G117" s="27">
        <v>0</v>
      </c>
      <c r="H117" s="28">
        <v>2.2817059386085322E-3</v>
      </c>
      <c r="I117" s="33"/>
      <c r="J117" s="32"/>
    </row>
    <row r="118" spans="1:10" ht="24" x14ac:dyDescent="0.25">
      <c r="A118" s="32"/>
      <c r="B118" s="35" t="s">
        <v>65</v>
      </c>
      <c r="C118" s="29">
        <v>0.12530078272592465</v>
      </c>
      <c r="D118" s="30">
        <v>1.4945312071109107E-2</v>
      </c>
      <c r="E118" s="30">
        <v>5.1096214844734795E-3</v>
      </c>
      <c r="F118" s="30">
        <v>2.1290617718987903E-3</v>
      </c>
      <c r="G118" s="30">
        <v>0</v>
      </c>
      <c r="H118" s="31">
        <v>2.5253871613419323E-2</v>
      </c>
      <c r="I118" s="33"/>
      <c r="J118" s="32"/>
    </row>
    <row r="119" spans="1:10" ht="24" x14ac:dyDescent="0.25">
      <c r="A119" s="32"/>
      <c r="B119" s="35" t="s">
        <v>66</v>
      </c>
      <c r="C119" s="29">
        <v>5.4501831747326403E-2</v>
      </c>
      <c r="D119" s="30">
        <v>2.6668134161999733E-2</v>
      </c>
      <c r="E119" s="30">
        <v>1.2843858967131676E-2</v>
      </c>
      <c r="F119" s="30">
        <v>6.0594876579834695E-3</v>
      </c>
      <c r="G119" s="30">
        <v>8.5834733056448006E-4</v>
      </c>
      <c r="H119" s="31">
        <v>1.7953748090720461E-2</v>
      </c>
      <c r="I119" s="33"/>
      <c r="J119" s="32"/>
    </row>
    <row r="120" spans="1:10" ht="24" x14ac:dyDescent="0.25">
      <c r="A120" s="32"/>
      <c r="B120" s="35" t="s">
        <v>67</v>
      </c>
      <c r="C120" s="29">
        <v>4.6239037108674962E-2</v>
      </c>
      <c r="D120" s="30">
        <v>2.0055775205743722E-2</v>
      </c>
      <c r="E120" s="30">
        <v>8.9453698254359434E-3</v>
      </c>
      <c r="F120" s="30">
        <v>4.4292106942624612E-3</v>
      </c>
      <c r="G120" s="30">
        <v>6.8873527765168918E-4</v>
      </c>
      <c r="H120" s="31">
        <v>1.422604569554973E-2</v>
      </c>
      <c r="I120" s="33"/>
      <c r="J120" s="32"/>
    </row>
    <row r="121" spans="1:10" ht="24" x14ac:dyDescent="0.25">
      <c r="A121" s="32"/>
      <c r="B121" s="35" t="s">
        <v>68</v>
      </c>
      <c r="C121" s="29">
        <v>3.8996212931488008E-4</v>
      </c>
      <c r="D121" s="30">
        <v>1.2380926691957125E-4</v>
      </c>
      <c r="E121" s="30">
        <v>0</v>
      </c>
      <c r="F121" s="30">
        <v>0</v>
      </c>
      <c r="G121" s="30">
        <v>0</v>
      </c>
      <c r="H121" s="31">
        <v>8.7184681965187118E-5</v>
      </c>
      <c r="I121" s="33"/>
      <c r="J121" s="32"/>
    </row>
    <row r="122" spans="1:10" ht="24" x14ac:dyDescent="0.25">
      <c r="A122" s="32"/>
      <c r="B122" s="35" t="s">
        <v>69</v>
      </c>
      <c r="C122" s="29">
        <v>1.3040638457750332E-3</v>
      </c>
      <c r="D122" s="30">
        <v>1.1009114742226373E-3</v>
      </c>
      <c r="E122" s="30">
        <v>6.3191014750393643E-4</v>
      </c>
      <c r="F122" s="30">
        <v>2.9537726487084877E-4</v>
      </c>
      <c r="G122" s="30">
        <v>0</v>
      </c>
      <c r="H122" s="31">
        <v>6.0381133114070903E-4</v>
      </c>
      <c r="I122" s="33"/>
      <c r="J122" s="32"/>
    </row>
    <row r="123" spans="1:10" ht="24" x14ac:dyDescent="0.25">
      <c r="A123" s="32"/>
      <c r="B123" s="35" t="s">
        <v>70</v>
      </c>
      <c r="C123" s="29">
        <v>1.4851060020201079E-4</v>
      </c>
      <c r="D123" s="30">
        <v>0</v>
      </c>
      <c r="E123" s="30">
        <v>4.389187866245847E-4</v>
      </c>
      <c r="F123" s="30">
        <v>0</v>
      </c>
      <c r="G123" s="30">
        <v>0</v>
      </c>
      <c r="H123" s="31">
        <v>1.1416032592878677E-4</v>
      </c>
      <c r="I123" s="33"/>
      <c r="J123" s="32"/>
    </row>
    <row r="124" spans="1:10" ht="24" x14ac:dyDescent="0.25">
      <c r="A124" s="32"/>
      <c r="B124" s="35" t="s">
        <v>71</v>
      </c>
      <c r="C124" s="29">
        <v>2.530838490457497E-4</v>
      </c>
      <c r="D124" s="30">
        <v>4.9726075805536199E-4</v>
      </c>
      <c r="E124" s="30">
        <v>0</v>
      </c>
      <c r="F124" s="30">
        <v>0</v>
      </c>
      <c r="G124" s="30">
        <v>0</v>
      </c>
      <c r="H124" s="31">
        <v>1.2828780419214502E-4</v>
      </c>
      <c r="I124" s="33"/>
      <c r="J124" s="32"/>
    </row>
    <row r="125" spans="1:10" x14ac:dyDescent="0.25">
      <c r="A125" s="32"/>
      <c r="B125" s="35" t="s">
        <v>72</v>
      </c>
      <c r="C125" s="29">
        <v>2.8789625213447311E-2</v>
      </c>
      <c r="D125" s="30">
        <v>2.0104165682683545E-2</v>
      </c>
      <c r="E125" s="30">
        <v>9.2925612407904323E-3</v>
      </c>
      <c r="F125" s="30">
        <v>2.5262954827222172E-3</v>
      </c>
      <c r="G125" s="30">
        <v>1.0651455672571874E-3</v>
      </c>
      <c r="H125" s="31">
        <v>1.1019695698319882E-2</v>
      </c>
      <c r="I125" s="33"/>
      <c r="J125" s="32"/>
    </row>
    <row r="126" spans="1:10" ht="24" x14ac:dyDescent="0.25">
      <c r="A126" s="32"/>
      <c r="B126" s="35" t="s">
        <v>73</v>
      </c>
      <c r="C126" s="29">
        <v>1.8645939263103629E-2</v>
      </c>
      <c r="D126" s="30">
        <v>6.3261937492894854E-3</v>
      </c>
      <c r="E126" s="30">
        <v>5.7294252941848872E-3</v>
      </c>
      <c r="F126" s="30">
        <v>1.1893864388393303E-3</v>
      </c>
      <c r="G126" s="30">
        <v>4.2787457622924012E-4</v>
      </c>
      <c r="H126" s="31">
        <v>5.7662610260757769E-3</v>
      </c>
      <c r="I126" s="33"/>
      <c r="J126" s="32"/>
    </row>
    <row r="127" spans="1:10" x14ac:dyDescent="0.25">
      <c r="A127" s="32"/>
      <c r="B127" s="35" t="s">
        <v>74</v>
      </c>
      <c r="C127" s="29">
        <v>0</v>
      </c>
      <c r="D127" s="30">
        <v>0</v>
      </c>
      <c r="E127" s="30">
        <v>5.6576695611566139E-5</v>
      </c>
      <c r="F127" s="30">
        <v>2.4091059049149294E-4</v>
      </c>
      <c r="G127" s="30">
        <v>8.2570849009562519E-3</v>
      </c>
      <c r="H127" s="31">
        <v>1.989496893941197E-3</v>
      </c>
      <c r="I127" s="33"/>
      <c r="J127" s="32"/>
    </row>
    <row r="128" spans="1:10" ht="24" x14ac:dyDescent="0.25">
      <c r="A128" s="32"/>
      <c r="B128" s="35" t="s">
        <v>75</v>
      </c>
      <c r="C128" s="29">
        <v>1.242092201887044E-3</v>
      </c>
      <c r="D128" s="30">
        <v>1.0722460011852943E-3</v>
      </c>
      <c r="E128" s="30">
        <v>0</v>
      </c>
      <c r="F128" s="30">
        <v>2.9537726487084611E-4</v>
      </c>
      <c r="G128" s="30">
        <v>0</v>
      </c>
      <c r="H128" s="31">
        <v>4.601803696118932E-4</v>
      </c>
      <c r="I128" s="33"/>
      <c r="J128" s="32"/>
    </row>
    <row r="129" spans="1:10" ht="24" x14ac:dyDescent="0.25">
      <c r="A129" s="32"/>
      <c r="B129" s="35" t="s">
        <v>76</v>
      </c>
      <c r="C129" s="29">
        <v>7.8596045325237309E-3</v>
      </c>
      <c r="D129" s="30">
        <v>2.3647200923290552E-2</v>
      </c>
      <c r="E129" s="30">
        <v>0.25532928021225743</v>
      </c>
      <c r="F129" s="30">
        <v>0.87753804262970647</v>
      </c>
      <c r="G129" s="30">
        <v>0.99396491660444442</v>
      </c>
      <c r="H129" s="31">
        <v>0.48460066101368554</v>
      </c>
      <c r="I129" s="33"/>
      <c r="J129" s="32"/>
    </row>
    <row r="130" spans="1:10" ht="24" x14ac:dyDescent="0.25">
      <c r="A130" s="32"/>
      <c r="B130" s="35" t="s">
        <v>77</v>
      </c>
      <c r="C130" s="29">
        <v>2.1292148363829776E-2</v>
      </c>
      <c r="D130" s="30">
        <v>2.8972918259020583E-2</v>
      </c>
      <c r="E130" s="30">
        <v>4.7736359009369143E-2</v>
      </c>
      <c r="F130" s="30">
        <v>9.1019049899986881E-3</v>
      </c>
      <c r="G130" s="30">
        <v>2.2512777808254462E-4</v>
      </c>
      <c r="H130" s="31">
        <v>2.0350469479702236E-2</v>
      </c>
      <c r="I130" s="33"/>
      <c r="J130" s="32"/>
    </row>
    <row r="131" spans="1:10" ht="24" x14ac:dyDescent="0.25">
      <c r="A131" s="32"/>
      <c r="B131" s="35" t="s">
        <v>78</v>
      </c>
      <c r="C131" s="29">
        <v>0.92953729611073033</v>
      </c>
      <c r="D131" s="30">
        <v>0.94438884375738752</v>
      </c>
      <c r="E131" s="30">
        <v>0.69387878040671958</v>
      </c>
      <c r="F131" s="30">
        <v>0.11234416137536862</v>
      </c>
      <c r="G131" s="30">
        <v>5.8099556174714372E-3</v>
      </c>
      <c r="H131" s="31">
        <v>0.48670761431123261</v>
      </c>
      <c r="I131" s="33"/>
      <c r="J131" s="32"/>
    </row>
    <row r="132" spans="1:10" ht="24" x14ac:dyDescent="0.25">
      <c r="A132" s="32"/>
      <c r="B132" s="35" t="s">
        <v>79</v>
      </c>
      <c r="C132" s="29">
        <v>1.3133057693602393E-2</v>
      </c>
      <c r="D132" s="30">
        <v>1.8760127825859982E-3</v>
      </c>
      <c r="E132" s="30">
        <v>1.8491073503492255E-3</v>
      </c>
      <c r="F132" s="30">
        <v>0</v>
      </c>
      <c r="G132" s="30">
        <v>0</v>
      </c>
      <c r="H132" s="31">
        <v>2.916930387480113E-3</v>
      </c>
      <c r="I132" s="33"/>
      <c r="J132" s="32"/>
    </row>
    <row r="133" spans="1:10" ht="24" x14ac:dyDescent="0.25">
      <c r="A133" s="32"/>
      <c r="B133" s="35" t="s">
        <v>80</v>
      </c>
      <c r="C133" s="29">
        <v>2.2233090751344487E-2</v>
      </c>
      <c r="D133" s="30">
        <v>0</v>
      </c>
      <c r="E133" s="30">
        <v>0</v>
      </c>
      <c r="F133" s="30">
        <v>0</v>
      </c>
      <c r="G133" s="30">
        <v>0</v>
      </c>
      <c r="H133" s="31">
        <v>3.7566395533194645E-3</v>
      </c>
      <c r="I133" s="33"/>
      <c r="J133" s="32"/>
    </row>
    <row r="134" spans="1:10" x14ac:dyDescent="0.25">
      <c r="A134" s="32"/>
      <c r="B134" s="35" t="s">
        <v>81</v>
      </c>
      <c r="C134" s="29">
        <v>4.6758150719867983E-3</v>
      </c>
      <c r="D134" s="30">
        <v>5.6126602013587402E-5</v>
      </c>
      <c r="E134" s="30">
        <v>0</v>
      </c>
      <c r="F134" s="30">
        <v>0</v>
      </c>
      <c r="G134" s="30">
        <v>0</v>
      </c>
      <c r="H134" s="31">
        <v>7.997077939603651E-4</v>
      </c>
      <c r="I134" s="33"/>
      <c r="J134" s="32"/>
    </row>
    <row r="135" spans="1:10" ht="24" x14ac:dyDescent="0.25">
      <c r="A135" s="32"/>
      <c r="B135" s="35" t="s">
        <v>82</v>
      </c>
      <c r="C135" s="29">
        <v>1.2689874759830731E-3</v>
      </c>
      <c r="D135" s="30">
        <v>0</v>
      </c>
      <c r="E135" s="30">
        <v>5.687411900967491E-4</v>
      </c>
      <c r="F135" s="30">
        <v>0</v>
      </c>
      <c r="G135" s="30">
        <v>0</v>
      </c>
      <c r="H135" s="31">
        <v>3.2982703393903175E-4</v>
      </c>
      <c r="I135" s="33"/>
      <c r="J135" s="32"/>
    </row>
    <row r="136" spans="1:10" ht="24" x14ac:dyDescent="0.25">
      <c r="A136" s="32"/>
      <c r="B136" s="35" t="s">
        <v>83</v>
      </c>
      <c r="C136" s="29">
        <v>2.2082109597529927E-3</v>
      </c>
      <c r="D136" s="30">
        <v>8.3657803031658381E-4</v>
      </c>
      <c r="E136" s="30">
        <v>2.3729562612447518E-3</v>
      </c>
      <c r="F136" s="30">
        <v>4.8096308524730865E-3</v>
      </c>
      <c r="G136" s="30">
        <v>2.0354410062095227E-3</v>
      </c>
      <c r="H136" s="31">
        <v>2.5457715830580841E-3</v>
      </c>
      <c r="I136" s="33"/>
      <c r="J136" s="32"/>
    </row>
    <row r="137" spans="1:10" ht="36" x14ac:dyDescent="0.25">
      <c r="A137" s="32"/>
      <c r="B137" s="35" t="s">
        <v>84</v>
      </c>
      <c r="C137" s="29">
        <v>4.4389168124960177E-3</v>
      </c>
      <c r="D137" s="30">
        <v>1.2393377813301916E-3</v>
      </c>
      <c r="E137" s="30">
        <v>1.4108198869753538E-3</v>
      </c>
      <c r="F137" s="30">
        <v>0</v>
      </c>
      <c r="G137" s="30">
        <v>0</v>
      </c>
      <c r="H137" s="31">
        <v>1.2494725685871699E-3</v>
      </c>
      <c r="I137" s="33"/>
      <c r="J137" s="32"/>
    </row>
    <row r="138" spans="1:10" ht="36" x14ac:dyDescent="0.25">
      <c r="A138" s="32"/>
      <c r="B138" s="35" t="s">
        <v>85</v>
      </c>
      <c r="C138" s="29">
        <v>0.10386021518298574</v>
      </c>
      <c r="D138" s="30">
        <v>4.9639241955023401E-2</v>
      </c>
      <c r="E138" s="30">
        <v>1.1405813979430458E-2</v>
      </c>
      <c r="F138" s="30">
        <v>7.3504237761498354E-4</v>
      </c>
      <c r="G138" s="30">
        <v>0</v>
      </c>
      <c r="H138" s="31">
        <v>2.856492363811982E-2</v>
      </c>
      <c r="I138" s="33"/>
      <c r="J138" s="32"/>
    </row>
    <row r="139" spans="1:10" ht="24" x14ac:dyDescent="0.25">
      <c r="A139" s="32"/>
      <c r="B139" s="35" t="s">
        <v>86</v>
      </c>
      <c r="C139" s="29">
        <v>1.2064657454546608E-3</v>
      </c>
      <c r="D139" s="30">
        <v>0</v>
      </c>
      <c r="E139" s="30">
        <v>0</v>
      </c>
      <c r="F139" s="30">
        <v>0</v>
      </c>
      <c r="G139" s="30">
        <v>0</v>
      </c>
      <c r="H139" s="31">
        <v>2.0385186161424383E-4</v>
      </c>
      <c r="I139" s="33"/>
      <c r="J139" s="32"/>
    </row>
    <row r="140" spans="1:10" ht="36" x14ac:dyDescent="0.25">
      <c r="A140" s="32"/>
      <c r="B140" s="35" t="s">
        <v>87</v>
      </c>
      <c r="C140" s="29">
        <v>2.4754532214377313E-3</v>
      </c>
      <c r="D140" s="30">
        <v>0</v>
      </c>
      <c r="E140" s="30">
        <v>0</v>
      </c>
      <c r="F140" s="30">
        <v>0</v>
      </c>
      <c r="G140" s="30">
        <v>0</v>
      </c>
      <c r="H140" s="31">
        <v>4.182677787829775E-4</v>
      </c>
      <c r="I140" s="33"/>
      <c r="J140" s="32"/>
    </row>
    <row r="141" spans="1:10" ht="24" x14ac:dyDescent="0.25">
      <c r="A141" s="32"/>
      <c r="B141" s="35" t="s">
        <v>88</v>
      </c>
      <c r="C141" s="29">
        <v>0.4358082204720401</v>
      </c>
      <c r="D141" s="30">
        <v>0.11008072305656463</v>
      </c>
      <c r="E141" s="30">
        <v>1.3101534201416375E-2</v>
      </c>
      <c r="F141" s="30">
        <v>1.343294658260371E-3</v>
      </c>
      <c r="G141" s="30">
        <v>0</v>
      </c>
      <c r="H141" s="31">
        <v>9.5528174613177766E-2</v>
      </c>
      <c r="I141" s="33"/>
      <c r="J141" s="32"/>
    </row>
    <row r="142" spans="1:10" ht="36" x14ac:dyDescent="0.25">
      <c r="A142" s="32"/>
      <c r="B142" s="35" t="s">
        <v>89</v>
      </c>
      <c r="C142" s="29">
        <v>0</v>
      </c>
      <c r="D142" s="30">
        <v>5.9816878967476302E-4</v>
      </c>
      <c r="E142" s="30">
        <v>2.4842024327215807E-4</v>
      </c>
      <c r="F142" s="30">
        <v>2.5254905157519298E-4</v>
      </c>
      <c r="G142" s="30">
        <v>2.4088289484492083E-4</v>
      </c>
      <c r="H142" s="31">
        <v>2.6576429485667991E-4</v>
      </c>
      <c r="I142" s="33"/>
      <c r="J142" s="32"/>
    </row>
    <row r="143" spans="1:10" ht="24" x14ac:dyDescent="0.25">
      <c r="A143" s="32"/>
      <c r="B143" s="35" t="s">
        <v>90</v>
      </c>
      <c r="C143" s="29">
        <v>0</v>
      </c>
      <c r="D143" s="30">
        <v>0</v>
      </c>
      <c r="E143" s="30">
        <v>8.2806747757386453E-5</v>
      </c>
      <c r="F143" s="30">
        <v>8.1001467566100443E-4</v>
      </c>
      <c r="G143" s="30">
        <v>1.0743196583646381E-2</v>
      </c>
      <c r="H143" s="31">
        <v>2.701147694650346E-3</v>
      </c>
      <c r="I143" s="33"/>
      <c r="J143" s="32"/>
    </row>
    <row r="144" spans="1:10" ht="24" x14ac:dyDescent="0.25">
      <c r="A144" s="32"/>
      <c r="B144" s="35" t="s">
        <v>91</v>
      </c>
      <c r="C144" s="29">
        <v>0</v>
      </c>
      <c r="D144" s="30">
        <v>1.059997494099941E-4</v>
      </c>
      <c r="E144" s="30">
        <v>2.0397939916578008E-3</v>
      </c>
      <c r="F144" s="30">
        <v>3.7946972524789879E-3</v>
      </c>
      <c r="G144" s="30">
        <v>7.3216111566619651E-3</v>
      </c>
      <c r="H144" s="31">
        <v>2.984912464507512E-3</v>
      </c>
      <c r="I144" s="33"/>
      <c r="J144" s="32"/>
    </row>
    <row r="145" spans="1:10" ht="24" x14ac:dyDescent="0.25">
      <c r="A145" s="32"/>
      <c r="B145" s="35" t="s">
        <v>92</v>
      </c>
      <c r="C145" s="29">
        <v>1.6143754264676799E-3</v>
      </c>
      <c r="D145" s="30">
        <v>1.2934201250139284E-2</v>
      </c>
      <c r="E145" s="30">
        <v>3.8134538748243012E-2</v>
      </c>
      <c r="F145" s="30">
        <v>0.12576777284629809</v>
      </c>
      <c r="G145" s="30">
        <v>0.48527689835789334</v>
      </c>
      <c r="H145" s="31">
        <v>0.15138258917669647</v>
      </c>
      <c r="I145" s="33"/>
      <c r="J145" s="32"/>
    </row>
    <row r="146" spans="1:10" ht="24" x14ac:dyDescent="0.25">
      <c r="A146" s="32"/>
      <c r="B146" s="35" t="s">
        <v>93</v>
      </c>
      <c r="C146" s="29">
        <v>0.13408154649602003</v>
      </c>
      <c r="D146" s="30">
        <v>0.39734889982537175</v>
      </c>
      <c r="E146" s="30">
        <v>0.79021754038626713</v>
      </c>
      <c r="F146" s="30">
        <v>0.84341714145319013</v>
      </c>
      <c r="G146" s="30">
        <v>0.48351416334730118</v>
      </c>
      <c r="H146" s="31">
        <v>0.55217377619858399</v>
      </c>
      <c r="I146" s="33"/>
      <c r="J146" s="32"/>
    </row>
    <row r="147" spans="1:10" ht="24" x14ac:dyDescent="0.25">
      <c r="A147" s="32"/>
      <c r="B147" s="35" t="s">
        <v>94</v>
      </c>
      <c r="C147" s="29">
        <v>0.42748314466825932</v>
      </c>
      <c r="D147" s="30">
        <v>0.47718012474680377</v>
      </c>
      <c r="E147" s="30">
        <v>0.15258238607148508</v>
      </c>
      <c r="F147" s="30">
        <v>1.8510728098388985E-2</v>
      </c>
      <c r="G147" s="30">
        <v>2.3104820818783782E-3</v>
      </c>
      <c r="H147" s="31">
        <v>0.18993192669299952</v>
      </c>
      <c r="I147" s="33"/>
      <c r="J147" s="32"/>
    </row>
    <row r="148" spans="1:10" ht="24" x14ac:dyDescent="0.25">
      <c r="A148" s="32"/>
      <c r="B148" s="35" t="s">
        <v>95</v>
      </c>
      <c r="C148" s="29">
        <v>5.7131942311346268E-5</v>
      </c>
      <c r="D148" s="30">
        <v>1.7518825820365084E-3</v>
      </c>
      <c r="E148" s="30">
        <v>3.0517204664956073E-3</v>
      </c>
      <c r="F148" s="30">
        <v>5.5764732068206008E-3</v>
      </c>
      <c r="G148" s="30">
        <v>1.0520661780527105E-2</v>
      </c>
      <c r="H148" s="31">
        <v>4.6259779376400479E-3</v>
      </c>
      <c r="I148" s="33"/>
      <c r="J148" s="32"/>
    </row>
    <row r="149" spans="1:10" ht="24" x14ac:dyDescent="0.25">
      <c r="A149" s="32"/>
      <c r="B149" s="35" t="s">
        <v>96</v>
      </c>
      <c r="C149" s="29">
        <v>7.0249714585534511E-4</v>
      </c>
      <c r="D149" s="30">
        <v>0</v>
      </c>
      <c r="E149" s="30">
        <v>0</v>
      </c>
      <c r="F149" s="30">
        <v>0</v>
      </c>
      <c r="G149" s="30">
        <v>7.2103797246555147E-5</v>
      </c>
      <c r="H149" s="31">
        <v>1.3550169094518516E-4</v>
      </c>
      <c r="I149" s="33"/>
      <c r="J149" s="32"/>
    </row>
    <row r="150" spans="1:10" ht="36" x14ac:dyDescent="0.25">
      <c r="A150" s="32"/>
      <c r="B150" s="35" t="s">
        <v>97</v>
      </c>
      <c r="C150" s="29">
        <v>0.10499215308115789</v>
      </c>
      <c r="D150" s="30">
        <v>0.19418880945819686</v>
      </c>
      <c r="E150" s="30">
        <v>0.3332903281823833</v>
      </c>
      <c r="F150" s="30">
        <v>0.43321386968838693</v>
      </c>
      <c r="G150" s="30">
        <v>0.66515718076266717</v>
      </c>
      <c r="H150" s="31">
        <v>0.37042141601011525</v>
      </c>
      <c r="I150" s="33"/>
      <c r="J150" s="32"/>
    </row>
    <row r="151" spans="1:10" ht="36" x14ac:dyDescent="0.25">
      <c r="A151" s="32"/>
      <c r="B151" s="35" t="s">
        <v>98</v>
      </c>
      <c r="C151" s="29">
        <v>4.2920781574231515E-2</v>
      </c>
      <c r="D151" s="30">
        <v>7.2586501651254687E-2</v>
      </c>
      <c r="E151" s="30">
        <v>0.18030891438019139</v>
      </c>
      <c r="F151" s="30">
        <v>0.29609745340991428</v>
      </c>
      <c r="G151" s="30">
        <v>0.26592551516854146</v>
      </c>
      <c r="H151" s="31">
        <v>0.18434924327659372</v>
      </c>
      <c r="I151" s="33"/>
      <c r="J151" s="32"/>
    </row>
    <row r="152" spans="1:10" ht="36" x14ac:dyDescent="0.25">
      <c r="A152" s="32"/>
      <c r="B152" s="35" t="s">
        <v>99</v>
      </c>
      <c r="C152" s="29">
        <v>0.33427910398178717</v>
      </c>
      <c r="D152" s="30">
        <v>0.3507707258978825</v>
      </c>
      <c r="E152" s="30">
        <v>0.29845346642440856</v>
      </c>
      <c r="F152" s="30">
        <v>0.2194161939423106</v>
      </c>
      <c r="G152" s="30">
        <v>6.1490667698509652E-2</v>
      </c>
      <c r="H152" s="31">
        <v>0.24065087643160407</v>
      </c>
      <c r="I152" s="33"/>
      <c r="J152" s="32"/>
    </row>
    <row r="153" spans="1:10" ht="36" x14ac:dyDescent="0.25">
      <c r="A153" s="32"/>
      <c r="B153" s="35" t="s">
        <v>100</v>
      </c>
      <c r="C153" s="29">
        <v>0.21784084418803182</v>
      </c>
      <c r="D153" s="30">
        <v>0.16600878516607151</v>
      </c>
      <c r="E153" s="30">
        <v>8.4746732920558815E-2</v>
      </c>
      <c r="F153" s="30">
        <v>2.3524032847009716E-2</v>
      </c>
      <c r="G153" s="30">
        <v>4.0011712084685692E-3</v>
      </c>
      <c r="H153" s="31">
        <v>8.8737155807766366E-2</v>
      </c>
      <c r="I153" s="33"/>
      <c r="J153" s="32"/>
    </row>
    <row r="154" spans="1:10" ht="24" x14ac:dyDescent="0.25">
      <c r="A154" s="32"/>
      <c r="B154" s="35" t="s">
        <v>101</v>
      </c>
      <c r="C154" s="29">
        <v>4.8975920332048208E-2</v>
      </c>
      <c r="D154" s="30">
        <v>4.8699752740010836E-2</v>
      </c>
      <c r="E154" s="30">
        <v>2.9795639341346217E-2</v>
      </c>
      <c r="F154" s="30">
        <v>7.6387558074963845E-3</v>
      </c>
      <c r="G154" s="30">
        <v>1.2608436903122509E-3</v>
      </c>
      <c r="H154" s="31">
        <v>2.4695342864769175E-2</v>
      </c>
      <c r="I154" s="33"/>
      <c r="J154" s="32"/>
    </row>
    <row r="155" spans="1:10" ht="24" x14ac:dyDescent="0.25">
      <c r="A155" s="32"/>
      <c r="B155" s="35" t="s">
        <v>102</v>
      </c>
      <c r="C155" s="29">
        <v>1.0289302589349019E-2</v>
      </c>
      <c r="D155" s="30">
        <v>4.3070166738099977E-3</v>
      </c>
      <c r="E155" s="30">
        <v>3.1566653564405927E-3</v>
      </c>
      <c r="F155" s="30">
        <v>7.8976571498015787E-4</v>
      </c>
      <c r="G155" s="30">
        <v>1.7396369018294022E-4</v>
      </c>
      <c r="H155" s="31">
        <v>3.3365975758352278E-3</v>
      </c>
      <c r="I155" s="33"/>
      <c r="J155" s="32"/>
    </row>
    <row r="156" spans="1:10" ht="36" x14ac:dyDescent="0.25">
      <c r="A156" s="32"/>
      <c r="B156" s="35" t="s">
        <v>103</v>
      </c>
      <c r="C156" s="29">
        <v>8.9503836565077044E-2</v>
      </c>
      <c r="D156" s="30">
        <v>0.16624181087534518</v>
      </c>
      <c r="E156" s="30">
        <v>0.38666131657190439</v>
      </c>
      <c r="F156" s="30">
        <v>0.47581926406165964</v>
      </c>
      <c r="G156" s="30">
        <v>0.57250784640512797</v>
      </c>
      <c r="H156" s="31">
        <v>0.3617405476670571</v>
      </c>
      <c r="I156" s="33"/>
      <c r="J156" s="32"/>
    </row>
    <row r="157" spans="1:10" ht="36" x14ac:dyDescent="0.25">
      <c r="A157" s="32"/>
      <c r="B157" s="35" t="s">
        <v>104</v>
      </c>
      <c r="C157" s="29">
        <v>3.7138683609083969E-2</v>
      </c>
      <c r="D157" s="30">
        <v>7.9558368497985768E-2</v>
      </c>
      <c r="E157" s="30">
        <v>0.22614757545282049</v>
      </c>
      <c r="F157" s="30">
        <v>0.3753021619062899</v>
      </c>
      <c r="G157" s="30">
        <v>0.36788715782696696</v>
      </c>
      <c r="H157" s="31">
        <v>0.23530317441165796</v>
      </c>
      <c r="I157" s="33"/>
      <c r="J157" s="32"/>
    </row>
    <row r="158" spans="1:10" ht="48" x14ac:dyDescent="0.25">
      <c r="A158" s="32"/>
      <c r="B158" s="35" t="s">
        <v>105</v>
      </c>
      <c r="C158" s="29">
        <v>0.75872477443543107</v>
      </c>
      <c r="D158" s="30">
        <v>0.68565086696071353</v>
      </c>
      <c r="E158" s="30">
        <v>0.35724175155473159</v>
      </c>
      <c r="F158" s="30">
        <v>0.13720417020413603</v>
      </c>
      <c r="G158" s="30">
        <v>5.2892093740992456E-2</v>
      </c>
      <c r="H158" s="31">
        <v>0.36155123439715475</v>
      </c>
      <c r="I158" s="33"/>
      <c r="J158" s="32"/>
    </row>
    <row r="159" spans="1:10" ht="36" x14ac:dyDescent="0.25">
      <c r="A159" s="32"/>
      <c r="B159" s="35" t="s">
        <v>106</v>
      </c>
      <c r="C159" s="29">
        <v>4.7730291413162138E-2</v>
      </c>
      <c r="D159" s="30">
        <v>3.667912140604989E-2</v>
      </c>
      <c r="E159" s="30">
        <v>2.5241976699670789E-2</v>
      </c>
      <c r="F159" s="30">
        <v>1.0691592569581194E-2</v>
      </c>
      <c r="G159" s="30">
        <v>4.8962228665337835E-3</v>
      </c>
      <c r="H159" s="31">
        <v>2.3021577685931612E-2</v>
      </c>
      <c r="I159" s="33"/>
      <c r="J159" s="32"/>
    </row>
    <row r="160" spans="1:10" ht="36" x14ac:dyDescent="0.25">
      <c r="A160" s="32"/>
      <c r="B160" s="35" t="s">
        <v>107</v>
      </c>
      <c r="C160" s="29">
        <v>6.5837632203745403E-2</v>
      </c>
      <c r="D160" s="30">
        <v>3.1329359183278144E-2</v>
      </c>
      <c r="E160" s="30">
        <v>3.4611354132038858E-3</v>
      </c>
      <c r="F160" s="30">
        <v>3.0151803315876672E-4</v>
      </c>
      <c r="G160" s="30">
        <v>7.1585858302388318E-4</v>
      </c>
      <c r="H160" s="31">
        <v>1.7449185128100432E-2</v>
      </c>
      <c r="I160" s="33"/>
      <c r="J160" s="32"/>
    </row>
    <row r="161" spans="1:10" ht="24.75" thickBot="1" x14ac:dyDescent="0.3">
      <c r="A161" s="32"/>
      <c r="B161" s="56" t="s">
        <v>108</v>
      </c>
      <c r="C161" s="57">
        <v>0.2394951751498284</v>
      </c>
      <c r="D161" s="58">
        <v>0.16195195572124677</v>
      </c>
      <c r="E161" s="58">
        <v>6.9399334323360304E-2</v>
      </c>
      <c r="F161" s="58">
        <v>1.8744376733479905E-2</v>
      </c>
      <c r="G161" s="58">
        <v>1.6693913052761944E-3</v>
      </c>
      <c r="H161" s="59">
        <v>8.6974289350530629E-2</v>
      </c>
      <c r="I161" s="33"/>
      <c r="J161" s="32"/>
    </row>
    <row r="162" spans="1:10" s="32" customFormat="1" x14ac:dyDescent="0.25">
      <c r="B162" s="42"/>
      <c r="C162" s="54"/>
      <c r="D162" s="54"/>
      <c r="E162" s="54"/>
      <c r="F162" s="54"/>
      <c r="G162" s="54"/>
      <c r="H162" s="54"/>
      <c r="I162" s="33"/>
    </row>
    <row r="163" spans="1:10" s="32" customFormat="1" x14ac:dyDescent="0.25">
      <c r="B163" s="42"/>
      <c r="C163" s="54"/>
      <c r="D163" s="54"/>
      <c r="E163" s="54"/>
      <c r="F163" s="54"/>
      <c r="G163" s="54"/>
      <c r="H163" s="54"/>
      <c r="I163" s="33"/>
    </row>
    <row r="164" spans="1:10" s="32" customFormat="1" x14ac:dyDescent="0.25">
      <c r="B164" s="42"/>
      <c r="C164" s="33"/>
      <c r="D164" s="33"/>
      <c r="E164" s="33"/>
      <c r="F164" s="33"/>
      <c r="G164" s="33"/>
      <c r="H164" s="33"/>
      <c r="I164" s="33"/>
    </row>
    <row r="165" spans="1:10" s="32" customFormat="1" x14ac:dyDescent="0.25">
      <c r="B165" s="42"/>
      <c r="C165" s="33"/>
      <c r="D165" s="33"/>
      <c r="E165" s="33"/>
      <c r="F165" s="33"/>
      <c r="G165" s="33"/>
      <c r="H165" s="33"/>
      <c r="I165" s="33"/>
    </row>
    <row r="166" spans="1:10" s="32" customFormat="1" x14ac:dyDescent="0.25">
      <c r="B166" s="42"/>
      <c r="C166" s="33"/>
      <c r="D166" s="33"/>
      <c r="E166" s="33"/>
      <c r="F166" s="33"/>
      <c r="G166" s="33"/>
      <c r="H166" s="33"/>
      <c r="I166" s="33"/>
    </row>
    <row r="167" spans="1:10" s="32" customFormat="1" x14ac:dyDescent="0.25">
      <c r="B167" s="42"/>
      <c r="C167" s="33"/>
      <c r="D167" s="33"/>
      <c r="E167" s="33"/>
      <c r="F167" s="33"/>
      <c r="G167" s="33"/>
      <c r="H167" s="33"/>
      <c r="I167" s="33"/>
    </row>
    <row r="168" spans="1:10" s="32" customFormat="1" x14ac:dyDescent="0.25">
      <c r="B168" s="42"/>
      <c r="C168" s="33"/>
      <c r="D168" s="33"/>
      <c r="E168" s="33"/>
      <c r="F168" s="33"/>
      <c r="G168" s="33"/>
      <c r="H168" s="33"/>
      <c r="I168" s="33"/>
    </row>
    <row r="169" spans="1:10" s="32" customFormat="1" x14ac:dyDescent="0.25">
      <c r="B169" s="42"/>
      <c r="C169" s="33"/>
      <c r="D169" s="33"/>
      <c r="E169" s="33"/>
      <c r="F169" s="33"/>
      <c r="G169" s="33"/>
      <c r="H169" s="33"/>
      <c r="I169" s="33"/>
    </row>
    <row r="170" spans="1:10" s="32" customFormat="1" x14ac:dyDescent="0.25">
      <c r="B170" s="42"/>
      <c r="C170" s="33"/>
      <c r="D170" s="33"/>
      <c r="E170" s="33"/>
      <c r="F170" s="33"/>
      <c r="G170" s="33"/>
      <c r="H170" s="33"/>
      <c r="I170" s="33"/>
    </row>
    <row r="171" spans="1:10" s="32" customFormat="1" x14ac:dyDescent="0.25">
      <c r="B171" s="42"/>
      <c r="C171" s="33"/>
      <c r="D171" s="33"/>
      <c r="E171" s="33"/>
      <c r="F171" s="33"/>
      <c r="G171" s="33"/>
      <c r="H171" s="33"/>
      <c r="I171" s="33"/>
    </row>
    <row r="172" spans="1:10" s="32" customFormat="1" x14ac:dyDescent="0.25">
      <c r="B172" s="42"/>
      <c r="C172" s="33"/>
      <c r="D172" s="33"/>
      <c r="E172" s="33"/>
      <c r="F172" s="33"/>
      <c r="G172" s="33"/>
      <c r="H172" s="33"/>
      <c r="I172" s="33"/>
    </row>
    <row r="173" spans="1:10" s="32" customFormat="1" x14ac:dyDescent="0.25">
      <c r="B173" s="42"/>
      <c r="C173" s="33"/>
      <c r="D173" s="33"/>
      <c r="E173" s="33"/>
      <c r="F173" s="33"/>
      <c r="G173" s="33"/>
      <c r="H173" s="33"/>
      <c r="I173" s="33"/>
    </row>
    <row r="174" spans="1:10" s="32" customFormat="1" x14ac:dyDescent="0.25">
      <c r="B174" s="42"/>
      <c r="C174" s="33"/>
      <c r="D174" s="33"/>
      <c r="E174" s="33"/>
      <c r="F174" s="33"/>
      <c r="G174" s="33"/>
      <c r="H174" s="33"/>
      <c r="I174" s="33"/>
    </row>
    <row r="175" spans="1:10" s="32" customFormat="1" x14ac:dyDescent="0.25">
      <c r="B175" s="42"/>
      <c r="C175" s="33"/>
      <c r="D175" s="33"/>
      <c r="E175" s="33"/>
      <c r="F175" s="33"/>
      <c r="G175" s="33"/>
      <c r="H175" s="33"/>
      <c r="I175" s="33"/>
    </row>
    <row r="176" spans="1:10" s="32" customFormat="1" x14ac:dyDescent="0.25">
      <c r="B176" s="42"/>
      <c r="C176" s="33"/>
      <c r="D176" s="33"/>
      <c r="E176" s="33"/>
      <c r="F176" s="33"/>
      <c r="G176" s="33"/>
      <c r="H176" s="33"/>
      <c r="I176" s="33"/>
    </row>
    <row r="177" spans="2:9" s="32" customFormat="1" x14ac:dyDescent="0.25">
      <c r="B177" s="42"/>
      <c r="C177" s="33"/>
      <c r="D177" s="33"/>
      <c r="E177" s="33"/>
      <c r="F177" s="33"/>
      <c r="G177" s="33"/>
      <c r="H177" s="33"/>
      <c r="I177" s="33"/>
    </row>
    <row r="178" spans="2:9" s="32" customFormat="1" x14ac:dyDescent="0.25">
      <c r="B178" s="42"/>
      <c r="C178" s="33"/>
      <c r="D178" s="33"/>
      <c r="E178" s="33"/>
      <c r="F178" s="33"/>
      <c r="G178" s="33"/>
      <c r="H178" s="33"/>
      <c r="I178" s="33"/>
    </row>
    <row r="179" spans="2:9" s="32" customFormat="1" x14ac:dyDescent="0.25">
      <c r="B179" s="42"/>
      <c r="C179" s="33"/>
      <c r="D179" s="33"/>
      <c r="E179" s="33"/>
      <c r="F179" s="33"/>
      <c r="G179" s="33"/>
      <c r="H179" s="33"/>
      <c r="I179" s="33"/>
    </row>
    <row r="180" spans="2:9" s="32" customFormat="1" x14ac:dyDescent="0.25">
      <c r="B180" s="42"/>
      <c r="C180" s="33"/>
      <c r="D180" s="33"/>
      <c r="E180" s="33"/>
      <c r="F180" s="33"/>
      <c r="G180" s="33"/>
      <c r="H180" s="33"/>
      <c r="I180" s="33"/>
    </row>
    <row r="181" spans="2:9" s="32" customFormat="1" x14ac:dyDescent="0.25">
      <c r="B181" s="42"/>
      <c r="C181" s="33"/>
      <c r="D181" s="33"/>
      <c r="E181" s="33"/>
      <c r="F181" s="33"/>
      <c r="G181" s="33"/>
      <c r="H181" s="33"/>
      <c r="I181" s="33"/>
    </row>
    <row r="182" spans="2:9" s="32" customFormat="1" x14ac:dyDescent="0.25">
      <c r="B182" s="42"/>
      <c r="C182" s="33"/>
      <c r="D182" s="33"/>
      <c r="E182" s="33"/>
      <c r="F182" s="33"/>
      <c r="G182" s="33"/>
      <c r="H182" s="33"/>
      <c r="I182" s="33"/>
    </row>
    <row r="183" spans="2:9" s="32" customFormat="1" x14ac:dyDescent="0.25">
      <c r="B183" s="42"/>
      <c r="C183" s="33"/>
      <c r="D183" s="33"/>
      <c r="E183" s="33"/>
      <c r="F183" s="33"/>
      <c r="G183" s="33"/>
      <c r="H183" s="33"/>
      <c r="I183" s="33"/>
    </row>
    <row r="184" spans="2:9" s="32" customFormat="1" x14ac:dyDescent="0.25">
      <c r="B184" s="42"/>
      <c r="C184" s="33"/>
      <c r="D184" s="33"/>
      <c r="E184" s="33"/>
      <c r="F184" s="33"/>
      <c r="G184" s="33"/>
      <c r="H184" s="33"/>
      <c r="I184" s="33"/>
    </row>
    <row r="185" spans="2:9" s="32" customFormat="1" x14ac:dyDescent="0.25">
      <c r="B185" s="42"/>
      <c r="C185" s="33"/>
      <c r="D185" s="33"/>
      <c r="E185" s="33"/>
      <c r="F185" s="33"/>
      <c r="G185" s="33"/>
      <c r="H185" s="33"/>
      <c r="I185" s="33"/>
    </row>
    <row r="186" spans="2:9" s="32" customFormat="1" x14ac:dyDescent="0.25">
      <c r="B186" s="42"/>
      <c r="C186" s="33"/>
      <c r="D186" s="33"/>
      <c r="E186" s="33"/>
      <c r="F186" s="33"/>
      <c r="G186" s="33"/>
      <c r="H186" s="33"/>
      <c r="I186" s="33"/>
    </row>
    <row r="187" spans="2:9" s="32" customFormat="1" x14ac:dyDescent="0.25">
      <c r="B187" s="42"/>
      <c r="C187" s="33"/>
      <c r="D187" s="33"/>
      <c r="E187" s="33"/>
      <c r="F187" s="33"/>
      <c r="G187" s="33"/>
      <c r="H187" s="33"/>
      <c r="I187" s="33"/>
    </row>
    <row r="188" spans="2:9" s="32" customFormat="1" x14ac:dyDescent="0.25">
      <c r="B188" s="42"/>
      <c r="C188" s="33"/>
      <c r="D188" s="33"/>
      <c r="E188" s="33"/>
      <c r="F188" s="33"/>
      <c r="G188" s="33"/>
      <c r="H188" s="33"/>
      <c r="I188" s="33"/>
    </row>
    <row r="189" spans="2:9" s="32" customFormat="1" x14ac:dyDescent="0.25">
      <c r="B189" s="42"/>
      <c r="C189" s="33"/>
      <c r="D189" s="33"/>
      <c r="E189" s="33"/>
      <c r="F189" s="33"/>
      <c r="G189" s="33"/>
      <c r="H189" s="33"/>
      <c r="I189" s="33"/>
    </row>
    <row r="190" spans="2:9" s="32" customFormat="1" x14ac:dyDescent="0.25">
      <c r="B190" s="42"/>
      <c r="C190" s="33"/>
      <c r="D190" s="33"/>
      <c r="E190" s="33"/>
      <c r="F190" s="33"/>
      <c r="G190" s="33"/>
      <c r="H190" s="33"/>
      <c r="I190" s="33"/>
    </row>
    <row r="191" spans="2:9" s="32" customFormat="1" x14ac:dyDescent="0.25">
      <c r="B191" s="42"/>
      <c r="C191" s="33"/>
      <c r="D191" s="33"/>
      <c r="E191" s="33"/>
      <c r="F191" s="33"/>
      <c r="G191" s="33"/>
      <c r="H191" s="33"/>
      <c r="I191" s="33"/>
    </row>
    <row r="192" spans="2:9" s="32" customFormat="1" x14ac:dyDescent="0.25">
      <c r="B192" s="42"/>
      <c r="C192" s="33"/>
      <c r="D192" s="33"/>
      <c r="E192" s="33"/>
      <c r="F192" s="33"/>
      <c r="G192" s="33"/>
      <c r="H192" s="33"/>
      <c r="I192" s="33"/>
    </row>
    <row r="193" spans="2:9" s="32" customFormat="1" x14ac:dyDescent="0.25">
      <c r="B193" s="42"/>
      <c r="C193" s="33"/>
      <c r="D193" s="33"/>
      <c r="E193" s="33"/>
      <c r="F193" s="33"/>
      <c r="G193" s="33"/>
      <c r="H193" s="33"/>
      <c r="I193" s="33"/>
    </row>
    <row r="194" spans="2:9" s="32" customFormat="1" x14ac:dyDescent="0.25">
      <c r="B194" s="42"/>
      <c r="C194" s="33"/>
      <c r="D194" s="33"/>
      <c r="E194" s="33"/>
      <c r="F194" s="33"/>
      <c r="G194" s="33"/>
      <c r="H194" s="33"/>
      <c r="I194" s="33"/>
    </row>
    <row r="195" spans="2:9" s="32" customFormat="1" x14ac:dyDescent="0.25">
      <c r="B195" s="42"/>
      <c r="C195" s="33"/>
      <c r="D195" s="33"/>
      <c r="E195" s="33"/>
      <c r="F195" s="33"/>
      <c r="G195" s="33"/>
      <c r="H195" s="33"/>
    </row>
    <row r="196" spans="2:9" s="32" customFormat="1" x14ac:dyDescent="0.25">
      <c r="B196" s="42"/>
      <c r="C196" s="33"/>
      <c r="D196" s="33"/>
      <c r="E196" s="33"/>
      <c r="F196" s="33"/>
      <c r="G196" s="33"/>
      <c r="H196" s="33"/>
    </row>
    <row r="197" spans="2:9" s="32" customFormat="1" x14ac:dyDescent="0.25">
      <c r="B197" s="42"/>
      <c r="C197" s="33"/>
      <c r="D197" s="33"/>
      <c r="E197" s="33"/>
      <c r="F197" s="33"/>
      <c r="G197" s="33"/>
      <c r="H197" s="33"/>
    </row>
    <row r="198" spans="2:9" s="32" customFormat="1" x14ac:dyDescent="0.25">
      <c r="B198" s="42"/>
      <c r="C198" s="33"/>
      <c r="D198" s="33"/>
      <c r="E198" s="33"/>
      <c r="F198" s="33"/>
      <c r="G198" s="33"/>
      <c r="H198" s="33"/>
    </row>
    <row r="199" spans="2:9" s="32" customFormat="1" x14ac:dyDescent="0.25">
      <c r="B199" s="42"/>
      <c r="C199" s="33"/>
      <c r="D199" s="33"/>
      <c r="E199" s="33"/>
      <c r="F199" s="33"/>
      <c r="G199" s="33"/>
      <c r="H199" s="33"/>
    </row>
    <row r="200" spans="2:9" s="32" customFormat="1" x14ac:dyDescent="0.25">
      <c r="B200" s="42"/>
      <c r="C200" s="33"/>
      <c r="D200" s="33"/>
      <c r="E200" s="33"/>
      <c r="F200" s="33"/>
      <c r="G200" s="33"/>
      <c r="H200" s="33"/>
    </row>
    <row r="201" spans="2:9" s="32" customFormat="1" x14ac:dyDescent="0.25">
      <c r="B201" s="42"/>
      <c r="C201" s="33"/>
      <c r="D201" s="33"/>
      <c r="E201" s="33"/>
      <c r="F201" s="33"/>
      <c r="G201" s="33"/>
      <c r="H201" s="33"/>
    </row>
    <row r="202" spans="2:9" s="32" customFormat="1" x14ac:dyDescent="0.25">
      <c r="B202" s="42"/>
      <c r="C202" s="33"/>
      <c r="D202" s="33"/>
      <c r="E202" s="33"/>
      <c r="F202" s="33"/>
      <c r="G202" s="33"/>
      <c r="H202" s="33"/>
    </row>
    <row r="203" spans="2:9" s="32" customFormat="1" x14ac:dyDescent="0.25">
      <c r="B203" s="42"/>
      <c r="C203" s="33"/>
      <c r="D203" s="33"/>
      <c r="E203" s="33"/>
      <c r="F203" s="33"/>
      <c r="G203" s="33"/>
      <c r="H203" s="33"/>
    </row>
    <row r="204" spans="2:9" s="32" customFormat="1" x14ac:dyDescent="0.25">
      <c r="B204" s="42"/>
      <c r="C204" s="33"/>
      <c r="D204" s="33"/>
      <c r="E204" s="33"/>
      <c r="F204" s="33"/>
      <c r="G204" s="33"/>
      <c r="H204" s="33"/>
    </row>
    <row r="205" spans="2:9" s="32" customFormat="1" x14ac:dyDescent="0.25">
      <c r="B205" s="55"/>
    </row>
    <row r="206" spans="2:9" s="32" customFormat="1" x14ac:dyDescent="0.25">
      <c r="B206" s="55"/>
    </row>
    <row r="207" spans="2:9" s="32" customFormat="1" x14ac:dyDescent="0.25">
      <c r="B207" s="55"/>
    </row>
    <row r="208" spans="2:9" s="32" customFormat="1" x14ac:dyDescent="0.25">
      <c r="B208" s="55"/>
    </row>
    <row r="209" spans="2:2" s="32" customFormat="1" x14ac:dyDescent="0.25">
      <c r="B209" s="55"/>
    </row>
    <row r="210" spans="2:2" s="32" customFormat="1" x14ac:dyDescent="0.25">
      <c r="B210" s="55"/>
    </row>
    <row r="211" spans="2:2" s="32" customFormat="1" x14ac:dyDescent="0.25">
      <c r="B211" s="55"/>
    </row>
    <row r="212" spans="2:2" s="32" customFormat="1" x14ac:dyDescent="0.25">
      <c r="B212" s="55"/>
    </row>
    <row r="213" spans="2:2" s="32" customFormat="1" x14ac:dyDescent="0.25">
      <c r="B213" s="55"/>
    </row>
    <row r="214" spans="2:2" s="32" customFormat="1" x14ac:dyDescent="0.25">
      <c r="B214" s="55"/>
    </row>
    <row r="215" spans="2:2" s="32" customFormat="1" x14ac:dyDescent="0.25">
      <c r="B215" s="55"/>
    </row>
    <row r="216" spans="2:2" s="32" customFormat="1" x14ac:dyDescent="0.25">
      <c r="B216" s="55"/>
    </row>
  </sheetData>
  <mergeCells count="3">
    <mergeCell ref="C30:E30"/>
    <mergeCell ref="D25:G25"/>
    <mergeCell ref="C29:E29"/>
  </mergeCells>
  <pageMargins left="0.45" right="0.45" top="0.5" bottom="0.5" header="0" footer="0"/>
  <pageSetup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2014-07-28T16:10:18Z</cp:lastPrinted>
  <dcterms:created xsi:type="dcterms:W3CDTF">2013-08-06T13:22:30Z</dcterms:created>
  <dcterms:modified xsi:type="dcterms:W3CDTF">2014-07-28T16:12:29Z</dcterms:modified>
</cp:coreProperties>
</file>